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5" i="1" l="1"/>
  <c r="C101" i="1"/>
  <c r="C98" i="1"/>
  <c r="C96" i="1"/>
  <c r="C93" i="1"/>
  <c r="C92" i="1"/>
  <c r="C90" i="1"/>
  <c r="C87" i="1"/>
  <c r="C86" i="1"/>
  <c r="C85" i="1"/>
  <c r="C84" i="1"/>
  <c r="C74" i="1"/>
  <c r="C81" i="1"/>
  <c r="C80" i="1"/>
  <c r="C78" i="1"/>
  <c r="C77" i="1"/>
  <c r="C76" i="1"/>
  <c r="C75" i="1"/>
  <c r="C73" i="1"/>
  <c r="C72" i="1"/>
  <c r="C70" i="1"/>
  <c r="C69" i="1"/>
  <c r="C68" i="1"/>
  <c r="C67" i="1"/>
  <c r="C66" i="1"/>
  <c r="C65" i="1"/>
  <c r="C64" i="1"/>
  <c r="C62" i="1"/>
  <c r="E63" i="1"/>
  <c r="C63" i="1"/>
  <c r="C61" i="1"/>
  <c r="C60" i="1"/>
  <c r="C58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39" i="1"/>
  <c r="C38" i="1"/>
  <c r="C36" i="1"/>
  <c r="C35" i="1"/>
  <c r="C30" i="1"/>
  <c r="C26" i="1"/>
  <c r="C25" i="1"/>
  <c r="C24" i="1"/>
  <c r="C23" i="1"/>
  <c r="C21" i="1"/>
  <c r="C20" i="1"/>
  <c r="C19" i="1"/>
  <c r="C18" i="1"/>
  <c r="C22" i="1"/>
  <c r="C33" i="1"/>
  <c r="C32" i="1"/>
  <c r="C28" i="1"/>
  <c r="C17" i="1"/>
  <c r="C15" i="1"/>
  <c r="C14" i="1"/>
  <c r="C12" i="1"/>
  <c r="C11" i="1"/>
  <c r="C9" i="1"/>
  <c r="C8" i="1"/>
  <c r="C6" i="1"/>
  <c r="C108" i="1"/>
  <c r="C107" i="1"/>
  <c r="C71" i="1"/>
  <c r="C105" i="1"/>
  <c r="C104" i="1"/>
  <c r="C103" i="1"/>
  <c r="C102" i="1"/>
  <c r="C99" i="1"/>
  <c r="C7" i="1"/>
  <c r="C10" i="1"/>
  <c r="C13" i="1"/>
  <c r="C16" i="1"/>
  <c r="C27" i="1"/>
  <c r="C29" i="1"/>
  <c r="C31" i="1"/>
  <c r="C34" i="1"/>
  <c r="C37" i="1"/>
  <c r="C41" i="1"/>
  <c r="C53" i="1"/>
  <c r="C79" i="1"/>
  <c r="C82" i="1"/>
  <c r="C83" i="1"/>
  <c r="C88" i="1"/>
  <c r="C89" i="1"/>
  <c r="C91" i="1"/>
  <c r="C94" i="1"/>
  <c r="C95" i="1"/>
  <c r="C97" i="1"/>
  <c r="C100" i="1"/>
  <c r="C106" i="1"/>
  <c r="C4" i="1"/>
  <c r="C3" i="1"/>
  <c r="C2" i="1"/>
  <c r="E5" i="1"/>
  <c r="E93" i="1"/>
  <c r="E88" i="1"/>
  <c r="E68" i="1"/>
  <c r="E62" i="1"/>
  <c r="E60" i="1"/>
  <c r="E56" i="1"/>
  <c r="E54" i="1"/>
  <c r="E48" i="1"/>
  <c r="E44" i="1"/>
  <c r="E42" i="1"/>
  <c r="E37" i="1"/>
  <c r="E35" i="1"/>
  <c r="E31" i="1"/>
  <c r="E27" i="1"/>
  <c r="E17" i="1"/>
  <c r="E11" i="1"/>
  <c r="E9" i="1"/>
  <c r="E80" i="1"/>
  <c r="E108" i="1"/>
  <c r="E107" i="1"/>
  <c r="E106" i="1"/>
  <c r="E105" i="1"/>
  <c r="E104" i="1"/>
  <c r="E103" i="1"/>
  <c r="E102" i="1"/>
  <c r="E100" i="1"/>
  <c r="E98" i="1"/>
  <c r="E96" i="1"/>
  <c r="E97" i="1"/>
  <c r="E95" i="1"/>
  <c r="E94" i="1"/>
  <c r="E87" i="1"/>
  <c r="E86" i="1"/>
  <c r="E74" i="1"/>
  <c r="E72" i="1"/>
  <c r="E70" i="1"/>
  <c r="E90" i="1"/>
  <c r="E92" i="1"/>
  <c r="E84" i="1"/>
  <c r="E82" i="1"/>
  <c r="E4" i="1"/>
  <c r="E6" i="1"/>
  <c r="E7" i="1"/>
  <c r="E8" i="1"/>
  <c r="E10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8" i="1"/>
  <c r="E29" i="1"/>
  <c r="E30" i="1"/>
  <c r="E32" i="1"/>
  <c r="E33" i="1"/>
  <c r="E34" i="1"/>
  <c r="E36" i="1"/>
  <c r="E38" i="1"/>
  <c r="E39" i="1"/>
  <c r="E41" i="1"/>
  <c r="E43" i="1"/>
  <c r="E45" i="1"/>
  <c r="E46" i="1"/>
  <c r="E47" i="1"/>
  <c r="E49" i="1"/>
  <c r="E50" i="1"/>
  <c r="E51" i="1"/>
  <c r="E52" i="1"/>
  <c r="E53" i="1"/>
  <c r="E55" i="1"/>
  <c r="E58" i="1"/>
  <c r="E61" i="1"/>
  <c r="E64" i="1"/>
  <c r="E65" i="1"/>
  <c r="E66" i="1"/>
  <c r="E67" i="1"/>
  <c r="E69" i="1"/>
  <c r="E71" i="1"/>
  <c r="E73" i="1"/>
  <c r="E75" i="1"/>
  <c r="E76" i="1"/>
  <c r="E77" i="1"/>
  <c r="E78" i="1"/>
  <c r="E79" i="1"/>
  <c r="E81" i="1"/>
  <c r="E83" i="1"/>
  <c r="E85" i="1"/>
  <c r="E89" i="1"/>
  <c r="E91" i="1"/>
  <c r="E99" i="1"/>
  <c r="E101" i="1"/>
  <c r="E2" i="1"/>
  <c r="E3" i="1"/>
</calcChain>
</file>

<file path=xl/sharedStrings.xml><?xml version="1.0" encoding="utf-8"?>
<sst xmlns="http://schemas.openxmlformats.org/spreadsheetml/2006/main" count="651" uniqueCount="274">
  <si>
    <t>Öğrenci Numarası</t>
  </si>
  <si>
    <t>Ad</t>
  </si>
  <si>
    <t>Soyad</t>
  </si>
  <si>
    <t>Bölümü</t>
  </si>
  <si>
    <t>Programı</t>
  </si>
  <si>
    <t>Dersin Adı</t>
  </si>
  <si>
    <t>Öğretim Elemanı</t>
  </si>
  <si>
    <t>İlkeren</t>
  </si>
  <si>
    <t>MEÇ</t>
  </si>
  <si>
    <t>Makine ve Metal Teknolojileri Bölümü</t>
  </si>
  <si>
    <t>Makine Örgün Öğretim Programı</t>
  </si>
  <si>
    <t>Bilgisayar Destekli Çizim I</t>
  </si>
  <si>
    <t>Öğr. Gör. İbrahim YILDIRIM</t>
  </si>
  <si>
    <t>Ali Kaan</t>
  </si>
  <si>
    <t>BİLGİÇ</t>
  </si>
  <si>
    <t>Elektronik ve Otomasyon Bölümü</t>
  </si>
  <si>
    <t>Biyomedikal Cihaz Teknolojisi Örgün Öğretim Programı</t>
  </si>
  <si>
    <t>Alternatif Akım Devre Analizi</t>
  </si>
  <si>
    <t>Öğr. Gör. Ahmet HOCAOĞLU</t>
  </si>
  <si>
    <t>Yıldız</t>
  </si>
  <si>
    <t>ALPDOĞAN</t>
  </si>
  <si>
    <t>İnşaat Bölümü</t>
  </si>
  <si>
    <t>İnşaat Teknolojisi İkinci Örgün Öğretim Programı</t>
  </si>
  <si>
    <t>Yapı Statiği II</t>
  </si>
  <si>
    <t>Dr. Öğr. Üyesi Arzu ER</t>
  </si>
  <si>
    <t>Makine Meslek Resmi</t>
  </si>
  <si>
    <t>Tuğra Ertuğ</t>
  </si>
  <si>
    <t>YÜREKLİ</t>
  </si>
  <si>
    <t>Dr. Öğr. Üyesi Salih SÖZER</t>
  </si>
  <si>
    <t>Ahmet</t>
  </si>
  <si>
    <t>ÜÇA</t>
  </si>
  <si>
    <t>Eraycan</t>
  </si>
  <si>
    <t>SARIDUMAN</t>
  </si>
  <si>
    <t>Yapı Tesisatları</t>
  </si>
  <si>
    <t>Öğr. Gör. H. İbrahim GÜNAYDIN</t>
  </si>
  <si>
    <t xml:space="preserve">Serpil </t>
  </si>
  <si>
    <t>KUDUN</t>
  </si>
  <si>
    <t>Yer Bilimleri Uygulamaları</t>
  </si>
  <si>
    <t>Prof. Dr. Fuat ERKÜL</t>
  </si>
  <si>
    <t>Yücal Gürkan</t>
  </si>
  <si>
    <t>YILMAZLAR</t>
  </si>
  <si>
    <t>Hayati</t>
  </si>
  <si>
    <t>AKDOĞU</t>
  </si>
  <si>
    <t>Yangın Güvenliği Önlemleri I</t>
  </si>
  <si>
    <t>Öğr. Gör. Oğuz ÜMİT</t>
  </si>
  <si>
    <t>Mülkiyet Koruma ve Güvenlik Bölümü</t>
  </si>
  <si>
    <t>Sivil Savunma ve İtfaiyecilik Örgün Öğretim Programı</t>
  </si>
  <si>
    <t>Özgün Alp</t>
  </si>
  <si>
    <t xml:space="preserve"> ÖZEL</t>
  </si>
  <si>
    <t>İnşaat Teknolojisi  Örgün Öğretim Programı</t>
  </si>
  <si>
    <t>Eren</t>
  </si>
  <si>
    <t>AVCI</t>
  </si>
  <si>
    <t>Mustafa</t>
  </si>
  <si>
    <t>GÜRLÜ</t>
  </si>
  <si>
    <t>Temel Programlama</t>
  </si>
  <si>
    <t>Elektronik Haberleşme Teknolojisi Programı</t>
  </si>
  <si>
    <t>Öğr. Gör. Mustafa AYYILDIZ</t>
  </si>
  <si>
    <t>Elektronik I</t>
  </si>
  <si>
    <t>Sayısal Tasarımı</t>
  </si>
  <si>
    <t>Batuhan</t>
  </si>
  <si>
    <t>GÜLSOY</t>
  </si>
  <si>
    <t>Makinelerde Termik Motorlar</t>
  </si>
  <si>
    <t>Makine İkinci Örgün Öğretim Programı</t>
  </si>
  <si>
    <t>Zekeriya</t>
  </si>
  <si>
    <t>YILDIRIM</t>
  </si>
  <si>
    <t>SABİTOĞLU</t>
  </si>
  <si>
    <t>Elektrik ve Enerji Bölümü</t>
  </si>
  <si>
    <t>Eletrik Örgün Öğretim Programı</t>
  </si>
  <si>
    <t>Elektrik Meslek Bilgisi ve Güvenlik</t>
  </si>
  <si>
    <t>Öğr. Gör. Recep ÜÇTEPE</t>
  </si>
  <si>
    <t>Mesleki Matematik</t>
  </si>
  <si>
    <t>Doç. Dr. Gültekin TINAZTEPE</t>
  </si>
  <si>
    <t>Muhammet Furkan</t>
  </si>
  <si>
    <t>TUNÇKAŞIK</t>
  </si>
  <si>
    <t>Fizik II</t>
  </si>
  <si>
    <t>Öğr. Gör. Cumhur ERSOY</t>
  </si>
  <si>
    <t>Ayşegül</t>
  </si>
  <si>
    <t>YETİŞ</t>
  </si>
  <si>
    <t>Mert</t>
  </si>
  <si>
    <t>AKAY</t>
  </si>
  <si>
    <t>Kontrol ve Otoamsyon Teknolojisi Programı</t>
  </si>
  <si>
    <t>Öğr. Gör. Ayfer SAYİT</t>
  </si>
  <si>
    <t>Asrın Cem</t>
  </si>
  <si>
    <t>ACAR</t>
  </si>
  <si>
    <t>Motorlu Araçlar ve Ulaştırma Teknolojileri Bölümü</t>
  </si>
  <si>
    <t>Otomotiv Teknolojisi İkinci Örgün Öğretim Programı</t>
  </si>
  <si>
    <t>İş Sağlığı ve İşçi Güvenliği</t>
  </si>
  <si>
    <t>Öğr. Gör. Dr. Ayşegül Vansu KİLİT</t>
  </si>
  <si>
    <t>Otomotiv Teknolojisi Örgün Öğretim Programı</t>
  </si>
  <si>
    <t>Cafer</t>
  </si>
  <si>
    <t>DOĞAN</t>
  </si>
  <si>
    <t>Muhammet Mustafa</t>
  </si>
  <si>
    <t>SEVGİLİ</t>
  </si>
  <si>
    <t>Uygar</t>
  </si>
  <si>
    <t>YAPICI</t>
  </si>
  <si>
    <t>Bilgisayar Teknolojileri Bölümü</t>
  </si>
  <si>
    <t>Bilgisayar Programcılığı Programı</t>
  </si>
  <si>
    <t>Doç. Dr. Harun Barış ÇOLAKOĞLU</t>
  </si>
  <si>
    <t xml:space="preserve">Programlama Teknikleri </t>
  </si>
  <si>
    <t>Öğr. Gör. Hasan ÖZALP</t>
  </si>
  <si>
    <t>YILDIZ</t>
  </si>
  <si>
    <t>ÇETİNKAYA</t>
  </si>
  <si>
    <t>Bitkisel ve Hayvansal Üretim Bölümü</t>
  </si>
  <si>
    <t>Organik Tarım Örgün Öğretim Programı</t>
  </si>
  <si>
    <t>Organik Tohumculuk ve Uygulama Teknikleri</t>
  </si>
  <si>
    <t>Prof. Dr. Ayşe Gül İNCE</t>
  </si>
  <si>
    <t>Bitkilerde Kalıntı Analizleri</t>
  </si>
  <si>
    <t>Prof. Dr. Esin BASIM</t>
  </si>
  <si>
    <t>Gülşah</t>
  </si>
  <si>
    <t>DEMİRCİ</t>
  </si>
  <si>
    <t>Bitki Islahı</t>
  </si>
  <si>
    <t>Doç. Dr. Kamile ULUKAPI</t>
  </si>
  <si>
    <t>Biyolojik Mücadele</t>
  </si>
  <si>
    <t>Gülsüm</t>
  </si>
  <si>
    <t>ÇETİN</t>
  </si>
  <si>
    <t>Organik Tarım İkinci Örgün Öğretim Programı</t>
  </si>
  <si>
    <t>Yusuf</t>
  </si>
  <si>
    <t>ASLAN</t>
  </si>
  <si>
    <t>Yangın Bilgisi</t>
  </si>
  <si>
    <t>Dr. Öğr. Üyesi Kudret AKPINAR</t>
  </si>
  <si>
    <t>Emir</t>
  </si>
  <si>
    <t>ASLANSELÇUK</t>
  </si>
  <si>
    <t>Temel İmalat İşlemleri</t>
  </si>
  <si>
    <t>Tolgahan</t>
  </si>
  <si>
    <t>KUŞ</t>
  </si>
  <si>
    <t>Serdar</t>
  </si>
  <si>
    <t>ATALAY</t>
  </si>
  <si>
    <t>Tuncay</t>
  </si>
  <si>
    <t>DEMİRTAŞ</t>
  </si>
  <si>
    <t>Sözleşme Keşif ve Planlama</t>
  </si>
  <si>
    <t>Alkım</t>
  </si>
  <si>
    <t>ÇELİK</t>
  </si>
  <si>
    <t>Çevre Koruma Teknolojileri Bölümü</t>
  </si>
  <si>
    <t>Çevre Koruma ve Kontrol Programı</t>
  </si>
  <si>
    <t>Tasfiye Tesisleri</t>
  </si>
  <si>
    <t>Öğr. Gör. Hakan OĞUZ</t>
  </si>
  <si>
    <t>Fahrettin</t>
  </si>
  <si>
    <t>CALAYIR</t>
  </si>
  <si>
    <t>Temel Labaratuvar Bilgisi</t>
  </si>
  <si>
    <t>Doç. Dr. Sevgi ÇETİNTAŞ</t>
  </si>
  <si>
    <t>BİRCAN</t>
  </si>
  <si>
    <t>Özel Sebze Yetiştiriciliği</t>
  </si>
  <si>
    <t>Engin Deniz</t>
  </si>
  <si>
    <t>BÜYÜKLER</t>
  </si>
  <si>
    <t>Alışılmamış İmzalat Yöntemleri</t>
  </si>
  <si>
    <t>Hidrolik ve Pnömatik</t>
  </si>
  <si>
    <t>Zeynep</t>
  </si>
  <si>
    <t>DİLEMRE</t>
  </si>
  <si>
    <t>Doç Dr. İlker ÜNAL</t>
  </si>
  <si>
    <t xml:space="preserve">Yusuf </t>
  </si>
  <si>
    <t>KARA</t>
  </si>
  <si>
    <t>Sinem Nur</t>
  </si>
  <si>
    <t>GÜREL</t>
  </si>
  <si>
    <t>Hava Kirliliği ve Denetimi</t>
  </si>
  <si>
    <t>Deniz Kirlenmesi</t>
  </si>
  <si>
    <t>Çevre Kirliliği ve Analiz Yöntemleri II</t>
  </si>
  <si>
    <t>Endüstriyel Atık Suların Arıtılması</t>
  </si>
  <si>
    <t>Dr. Öğr. Üyesi Muhammed Ernur AKINER</t>
  </si>
  <si>
    <t>Türkiye'nin Canlı Çeşitliliği</t>
  </si>
  <si>
    <t>Doç. Dr. Özge Tufan ÇETİN</t>
  </si>
  <si>
    <t>Kalite Güvence ve Standartları</t>
  </si>
  <si>
    <t>Dr. Öğr. Üyesi Nurdan TOPAKÇI</t>
  </si>
  <si>
    <t xml:space="preserve">Ayşe </t>
  </si>
  <si>
    <t>AVLAK</t>
  </si>
  <si>
    <t>Çevre Kimyası</t>
  </si>
  <si>
    <t>Çevre Mikrobiyolojisi</t>
  </si>
  <si>
    <t>Toplumsal Destek Projeleri</t>
  </si>
  <si>
    <t>Salih Meriç</t>
  </si>
  <si>
    <t>ÖZDEMİR</t>
  </si>
  <si>
    <t>Tıbbi Tahlil Cihazları</t>
  </si>
  <si>
    <t>Doç. Dr. Yiğit Ali ÜNCÜ</t>
  </si>
  <si>
    <t>Ameliyathane Cihazları</t>
  </si>
  <si>
    <t>Ömer</t>
  </si>
  <si>
    <t>KAPLAN</t>
  </si>
  <si>
    <t>Fazilet Göher</t>
  </si>
  <si>
    <t>DUYMAZ</t>
  </si>
  <si>
    <t>Furkan Semih</t>
  </si>
  <si>
    <t>ŞİMŞEK</t>
  </si>
  <si>
    <t>Elektronik Teknolojisi</t>
  </si>
  <si>
    <t>Öğr. Gör. Ömer AYDOĞAN</t>
  </si>
  <si>
    <t>Organik Tarla Bitkileri Yetiştiriciliği</t>
  </si>
  <si>
    <t>Deniz</t>
  </si>
  <si>
    <t>HAN</t>
  </si>
  <si>
    <t>Dr. Öğr. Üyesi Nisa ERTOY</t>
  </si>
  <si>
    <t xml:space="preserve">Muhammed İsa </t>
  </si>
  <si>
    <t>İPEK</t>
  </si>
  <si>
    <t>Melik Emre</t>
  </si>
  <si>
    <t>KASAP</t>
  </si>
  <si>
    <t>Beton Teknolojisi</t>
  </si>
  <si>
    <t>Nursel Sude</t>
  </si>
  <si>
    <t>OCAK</t>
  </si>
  <si>
    <t>Bengisu</t>
  </si>
  <si>
    <t>ÖZMEN</t>
  </si>
  <si>
    <t>Mimarlık ve Şehir Planlama Bölümü</t>
  </si>
  <si>
    <t>Coğrafi Bilgi Sistemleri İkinci Örgün Öğretim Programı</t>
  </si>
  <si>
    <t>Nesne Tabanlı Programlama II</t>
  </si>
  <si>
    <t>Dr. Öğr. Üyesi Abdulkadir KOÇER</t>
  </si>
  <si>
    <t>Murat</t>
  </si>
  <si>
    <t>ARICA</t>
  </si>
  <si>
    <t>Katı Atık Denetimi</t>
  </si>
  <si>
    <t>Prof. Dr. Kubilay ÖNAL</t>
  </si>
  <si>
    <t>İskender</t>
  </si>
  <si>
    <t>ODABAŞ</t>
  </si>
  <si>
    <t>Uydu Haberleşme ve Hücresel Haberleşme</t>
  </si>
  <si>
    <t>Adil</t>
  </si>
  <si>
    <t>ZENGİN</t>
  </si>
  <si>
    <t>Yapı Denetimi İkinci Örgün Öğretim Programı</t>
  </si>
  <si>
    <t>İmar Mevzuatı</t>
  </si>
  <si>
    <t>Hayri</t>
  </si>
  <si>
    <t>Mekatronik Örgün Öğretim Programı</t>
  </si>
  <si>
    <t>Programlanabilir Denetleyiciler</t>
  </si>
  <si>
    <t xml:space="preserve">Hasan </t>
  </si>
  <si>
    <t>GÜNEŞ</t>
  </si>
  <si>
    <t>Öğr. Gör. Mehmet ÖZTÜRK</t>
  </si>
  <si>
    <t>Sistem Analizi ve Tasarımı II</t>
  </si>
  <si>
    <t>Bitki Fizyolojisi</t>
  </si>
  <si>
    <t>Prof. Dr. Nilda ERSOY</t>
  </si>
  <si>
    <t>Organik Çiftlik Planlama ve Tasarımı</t>
  </si>
  <si>
    <t>Yasin</t>
  </si>
  <si>
    <t>ALKAN</t>
  </si>
  <si>
    <t>Betonerme Detay Çizimleri</t>
  </si>
  <si>
    <t>Öğr. Gör. Adile BAŞGÖR</t>
  </si>
  <si>
    <t>Temel İşlemler II</t>
  </si>
  <si>
    <t xml:space="preserve">Abdurrahman </t>
  </si>
  <si>
    <t>ERKUŞ</t>
  </si>
  <si>
    <t>Keşif ve Metraj İşleri</t>
  </si>
  <si>
    <t>Su Temini ve Atık Sular</t>
  </si>
  <si>
    <t>Öğr. Gör. Arif Nihat AKÇAL</t>
  </si>
  <si>
    <t>Hatice</t>
  </si>
  <si>
    <t>AKDAĞ</t>
  </si>
  <si>
    <t>Nükleer Teknoloji ve Radyasyon Güvenliği Örgün Öğretim</t>
  </si>
  <si>
    <t>Genel Matematik II</t>
  </si>
  <si>
    <t xml:space="preserve">Dr. Öğr. Üyesi Serap KEMALİ </t>
  </si>
  <si>
    <t>Serhat</t>
  </si>
  <si>
    <t>YILMAZ</t>
  </si>
  <si>
    <t>Burhan</t>
  </si>
  <si>
    <t>Coğrafi Bilgi Sistemleri Örgün Öğretim Programı</t>
  </si>
  <si>
    <t>Bilgisayar Destekli Çizim</t>
  </si>
  <si>
    <t>Öğr. Gör. Naim Özgür KUTLU</t>
  </si>
  <si>
    <t>MERCAN</t>
  </si>
  <si>
    <t>CNC Freze Teknolojisi</t>
  </si>
  <si>
    <t>Remzi</t>
  </si>
  <si>
    <t>ÖZTÜRK</t>
  </si>
  <si>
    <t>Halis Deniz</t>
  </si>
  <si>
    <t>AKSARAY</t>
  </si>
  <si>
    <t>Öğr. Gör. U. Serdar ÖZER</t>
  </si>
  <si>
    <t>Mahinev Ebru</t>
  </si>
  <si>
    <t>GÜLEL</t>
  </si>
  <si>
    <t>Meslek Resmi</t>
  </si>
  <si>
    <t>Öğr. Gör. Dr. Hasan Barış BARUT</t>
  </si>
  <si>
    <t>Öğr. Gör. Dr. Ayşegül Cansu KİLİT</t>
  </si>
  <si>
    <t>Mehmet Ali</t>
  </si>
  <si>
    <t>ÖZDAYI</t>
  </si>
  <si>
    <t>İbrahim</t>
  </si>
  <si>
    <t>DURSUN</t>
  </si>
  <si>
    <t>Öğr. Gör. Halil TÜMTÜRK</t>
  </si>
  <si>
    <t>Yapı Teknolojisi</t>
  </si>
  <si>
    <t>Arazi Ölçmeleri</t>
  </si>
  <si>
    <t>Hidayet YILDIRIM</t>
  </si>
  <si>
    <t xml:space="preserve">Mustafa Taha </t>
  </si>
  <si>
    <t>Elektronik Meslek Bilgisi ve Güvenlik</t>
  </si>
  <si>
    <t>Şehmus</t>
  </si>
  <si>
    <t>ADSOY</t>
  </si>
  <si>
    <t>Yangına Müdahale Teknikleri Uygulama II</t>
  </si>
  <si>
    <t>KARACA</t>
  </si>
  <si>
    <t>Ramazan Polat</t>
  </si>
  <si>
    <t>ALANAY</t>
  </si>
  <si>
    <t>Er**</t>
  </si>
  <si>
    <t>AL******</t>
  </si>
  <si>
    <t>Arıza Analizi</t>
  </si>
  <si>
    <t>Ze*********</t>
  </si>
  <si>
    <t>GÖ****</t>
  </si>
  <si>
    <t xml:space="preserve">Sistem Analizi ve Tasarımı </t>
  </si>
  <si>
    <t>Öğr. Gör. Oğuz ÇELİK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</si>
</sst>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2" borderId="0" xfId="0" applyFill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34" workbookViewId="0">
      <selection activeCell="L41" sqref="L41"/>
    </sheetView>
  </sheetViews>
  <sheetFormatPr defaultRowHeight="15" x14ac:dyDescent="0.25"/>
  <cols>
    <col min="1" max="1" width="16.7109375" style="1" bestFit="1" customWidth="1"/>
    <col min="2" max="2" width="19.140625" hidden="1" customWidth="1"/>
    <col min="3" max="3" width="19.140625" customWidth="1"/>
    <col min="4" max="4" width="14.28515625" hidden="1" customWidth="1"/>
    <col min="5" max="5" width="14.28515625" customWidth="1"/>
    <col min="6" max="6" width="46.28515625" bestFit="1" customWidth="1"/>
    <col min="7" max="7" width="53.140625" bestFit="1" customWidth="1"/>
    <col min="8" max="8" width="41.140625" bestFit="1" customWidth="1"/>
    <col min="9" max="9" width="37.140625" bestFit="1" customWidth="1"/>
  </cols>
  <sheetData>
    <row r="1" spans="1:9" x14ac:dyDescent="0.25">
      <c r="A1" s="2" t="s">
        <v>0</v>
      </c>
      <c r="B1" s="2" t="s">
        <v>1</v>
      </c>
      <c r="C1" s="2" t="s">
        <v>1</v>
      </c>
      <c r="D1" s="3" t="s">
        <v>2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9" x14ac:dyDescent="0.25">
      <c r="A2" s="6">
        <v>20221129035</v>
      </c>
      <c r="B2" s="7" t="s">
        <v>93</v>
      </c>
      <c r="C2" s="7" t="str">
        <f>CONCATENATE(LEFT(B2,2),REPT("*",LEN(D2)-3))</f>
        <v>Uy***</v>
      </c>
      <c r="D2" s="7" t="s">
        <v>94</v>
      </c>
      <c r="E2" s="7" t="str">
        <f>CONCATENATE(LEFT(D2,2),REPT("*",LEN(D2)-2))</f>
        <v>YA****</v>
      </c>
      <c r="F2" s="7" t="s">
        <v>95</v>
      </c>
      <c r="G2" s="7" t="s">
        <v>96</v>
      </c>
      <c r="H2" s="7" t="s">
        <v>70</v>
      </c>
      <c r="I2" s="7" t="s">
        <v>97</v>
      </c>
    </row>
    <row r="3" spans="1:9" x14ac:dyDescent="0.25">
      <c r="A3" s="6">
        <v>20221129035</v>
      </c>
      <c r="B3" s="7" t="s">
        <v>93</v>
      </c>
      <c r="C3" s="7" t="str">
        <f>CONCATENATE(LEFT(B3,2),REPT("*",LEN(D2)-3))</f>
        <v>Uy***</v>
      </c>
      <c r="D3" s="7" t="s">
        <v>94</v>
      </c>
      <c r="E3" s="7" t="str">
        <f>CONCATENATE(LEFT(D2,2),REPT("*",LEN(D2)-2))</f>
        <v>YA****</v>
      </c>
      <c r="F3" s="7" t="s">
        <v>95</v>
      </c>
      <c r="G3" s="7" t="s">
        <v>96</v>
      </c>
      <c r="H3" s="7" t="s">
        <v>98</v>
      </c>
      <c r="I3" s="7" t="s">
        <v>99</v>
      </c>
    </row>
    <row r="4" spans="1:9" x14ac:dyDescent="0.25">
      <c r="A4" s="6">
        <v>20231137071</v>
      </c>
      <c r="B4" s="7" t="s">
        <v>181</v>
      </c>
      <c r="C4" s="7" t="str">
        <f>CONCATENATE(LEFT(B4,2),REPT("*",LEN(B4)-2))</f>
        <v>De***</v>
      </c>
      <c r="D4" s="7" t="s">
        <v>182</v>
      </c>
      <c r="E4" s="7" t="str">
        <f t="shared" ref="E4" si="0">CONCATENATE(LEFT(D4,2),REPT("*",LEN(D4)-2))</f>
        <v>HA*</v>
      </c>
      <c r="F4" s="7" t="s">
        <v>102</v>
      </c>
      <c r="G4" s="7" t="s">
        <v>103</v>
      </c>
      <c r="H4" s="7" t="s">
        <v>180</v>
      </c>
      <c r="I4" s="7" t="s">
        <v>183</v>
      </c>
    </row>
    <row r="5" spans="1:9" x14ac:dyDescent="0.25">
      <c r="A5" s="6">
        <v>20221137012</v>
      </c>
      <c r="B5" s="7" t="s">
        <v>120</v>
      </c>
      <c r="C5" s="7" t="str">
        <f>CONCATENATE(LEFT(B5,2),REPT("*",LEN(B5)-2))</f>
        <v>Em**</v>
      </c>
      <c r="D5" s="7" t="s">
        <v>140</v>
      </c>
      <c r="E5" s="7" t="str">
        <f>CONCATENATE(LEFT(D5,2),REPT("*",LEN(D5)-2))</f>
        <v>Bİ****</v>
      </c>
      <c r="F5" s="7" t="s">
        <v>102</v>
      </c>
      <c r="G5" s="7" t="s">
        <v>103</v>
      </c>
      <c r="H5" s="7" t="s">
        <v>141</v>
      </c>
      <c r="I5" s="7" t="s">
        <v>111</v>
      </c>
    </row>
    <row r="6" spans="1:9" x14ac:dyDescent="0.25">
      <c r="A6" s="6">
        <v>20231137052</v>
      </c>
      <c r="B6" s="7" t="s">
        <v>108</v>
      </c>
      <c r="C6" s="7" t="str">
        <f>CONCATENATE(LEFT(B6,2),REPT("*",LEN(D5)-2))</f>
        <v>Gü****</v>
      </c>
      <c r="D6" s="7" t="s">
        <v>109</v>
      </c>
      <c r="E6" s="7" t="str">
        <f t="shared" ref="E6" si="1">CONCATENATE(LEFT(D6,2),REPT("*",LEN(D6)-2))</f>
        <v>DE*****</v>
      </c>
      <c r="F6" s="7" t="s">
        <v>102</v>
      </c>
      <c r="G6" s="7" t="s">
        <v>103</v>
      </c>
      <c r="H6" s="7" t="s">
        <v>110</v>
      </c>
      <c r="I6" s="7" t="s">
        <v>111</v>
      </c>
    </row>
    <row r="7" spans="1:9" x14ac:dyDescent="0.25">
      <c r="A7" s="6">
        <v>20231137052</v>
      </c>
      <c r="B7" s="7" t="s">
        <v>108</v>
      </c>
      <c r="C7" s="7" t="str">
        <f t="shared" ref="C7" si="2">CONCATENATE(LEFT(B7,2),REPT("*",LEN(B7)-2))</f>
        <v>Gü****</v>
      </c>
      <c r="D7" s="7" t="s">
        <v>109</v>
      </c>
      <c r="E7" s="7" t="str">
        <f t="shared" ref="E7" si="3">CONCATENATE(LEFT(D6,2),REPT("*",LEN(D6)-2))</f>
        <v>DE*****</v>
      </c>
      <c r="F7" s="7" t="s">
        <v>102</v>
      </c>
      <c r="G7" s="7" t="s">
        <v>103</v>
      </c>
      <c r="H7" s="7" t="s">
        <v>112</v>
      </c>
      <c r="I7" s="7" t="s">
        <v>107</v>
      </c>
    </row>
    <row r="8" spans="1:9" x14ac:dyDescent="0.25">
      <c r="A8" s="6">
        <v>20231137074</v>
      </c>
      <c r="B8" s="7" t="s">
        <v>100</v>
      </c>
      <c r="C8" s="7" t="str">
        <f>CONCATENATE(LEFT(B8,2),REPT("*",LEN(D8)-5))</f>
        <v>YI****</v>
      </c>
      <c r="D8" s="7" t="s">
        <v>101</v>
      </c>
      <c r="E8" s="7" t="str">
        <f t="shared" ref="E8" si="4">CONCATENATE(LEFT(D8,2),REPT("*",LEN(D8)-2))</f>
        <v>ÇE*******</v>
      </c>
      <c r="F8" s="7" t="s">
        <v>102</v>
      </c>
      <c r="G8" s="7" t="s">
        <v>103</v>
      </c>
      <c r="H8" s="7" t="s">
        <v>106</v>
      </c>
      <c r="I8" s="7" t="s">
        <v>107</v>
      </c>
    </row>
    <row r="9" spans="1:9" x14ac:dyDescent="0.25">
      <c r="A9" s="6">
        <v>20231137052</v>
      </c>
      <c r="B9" s="7" t="s">
        <v>108</v>
      </c>
      <c r="C9" s="7" t="str">
        <f>CONCATENATE(LEFT(B9,2),REPT("*",LEN(D8)-5))</f>
        <v>Gü****</v>
      </c>
      <c r="D9" s="7" t="s">
        <v>109</v>
      </c>
      <c r="E9" s="7" t="str">
        <f>CONCATENATE(LEFT(D9,2),REPT("*",LEN(D9)-2))</f>
        <v>DE*****</v>
      </c>
      <c r="F9" s="7" t="s">
        <v>102</v>
      </c>
      <c r="G9" s="7" t="s">
        <v>103</v>
      </c>
      <c r="H9" s="7" t="s">
        <v>104</v>
      </c>
      <c r="I9" s="7" t="s">
        <v>105</v>
      </c>
    </row>
    <row r="10" spans="1:9" x14ac:dyDescent="0.25">
      <c r="A10" s="6">
        <v>20231137074</v>
      </c>
      <c r="B10" s="7" t="s">
        <v>100</v>
      </c>
      <c r="C10" s="7" t="str">
        <f t="shared" ref="C10" si="5">CONCATENATE(LEFT(B10,2),REPT("*",LEN(B10)-2))</f>
        <v>YI****</v>
      </c>
      <c r="D10" s="7" t="s">
        <v>101</v>
      </c>
      <c r="E10" s="7" t="str">
        <f t="shared" ref="E10" si="6">CONCATENATE(LEFT(D10,2),REPT("*",LEN(D10)-2))</f>
        <v>ÇE*******</v>
      </c>
      <c r="F10" s="7" t="s">
        <v>102</v>
      </c>
      <c r="G10" s="7" t="s">
        <v>103</v>
      </c>
      <c r="H10" s="7" t="s">
        <v>104</v>
      </c>
      <c r="I10" s="7" t="s">
        <v>105</v>
      </c>
    </row>
    <row r="11" spans="1:9" x14ac:dyDescent="0.25">
      <c r="A11" s="6">
        <v>20221138801</v>
      </c>
      <c r="B11" s="7" t="s">
        <v>113</v>
      </c>
      <c r="C11" s="7" t="str">
        <f>CONCATENATE(LEFT(B11,2),REPT("*",LEN(D11)-1))</f>
        <v>Gü****</v>
      </c>
      <c r="D11" s="7" t="s">
        <v>114</v>
      </c>
      <c r="E11" s="7" t="str">
        <f>CONCATENATE(LEFT(D11,2),REPT("*",LEN(D11)-2))</f>
        <v>ÇE***</v>
      </c>
      <c r="F11" s="7" t="s">
        <v>102</v>
      </c>
      <c r="G11" s="7" t="s">
        <v>115</v>
      </c>
      <c r="H11" s="7" t="s">
        <v>104</v>
      </c>
      <c r="I11" s="7" t="s">
        <v>105</v>
      </c>
    </row>
    <row r="12" spans="1:9" x14ac:dyDescent="0.25">
      <c r="A12" s="6">
        <v>20221138801</v>
      </c>
      <c r="B12" s="7" t="s">
        <v>113</v>
      </c>
      <c r="C12" s="7" t="str">
        <f>CONCATENATE(LEFT(B12,2),REPT("*",LEN(D11)-1))</f>
        <v>Gü****</v>
      </c>
      <c r="D12" s="7" t="s">
        <v>114</v>
      </c>
      <c r="E12" s="7" t="str">
        <f t="shared" ref="E12" si="7">CONCATENATE(LEFT(D12,2),REPT("*",LEN(D12)-2))</f>
        <v>ÇE***</v>
      </c>
      <c r="F12" s="7" t="s">
        <v>102</v>
      </c>
      <c r="G12" s="7" t="s">
        <v>115</v>
      </c>
      <c r="H12" s="7" t="s">
        <v>217</v>
      </c>
      <c r="I12" s="7" t="s">
        <v>105</v>
      </c>
    </row>
    <row r="13" spans="1:9" x14ac:dyDescent="0.25">
      <c r="A13" s="6">
        <v>20221138801</v>
      </c>
      <c r="B13" s="7" t="s">
        <v>113</v>
      </c>
      <c r="C13" s="7" t="str">
        <f t="shared" ref="C13" si="8">CONCATENATE(LEFT(B13,2),REPT("*",LEN(B13)-2))</f>
        <v>Gü****</v>
      </c>
      <c r="D13" s="7" t="s">
        <v>114</v>
      </c>
      <c r="E13" s="7" t="str">
        <f t="shared" ref="E13" si="9">CONCATENATE(LEFT(D12,2),REPT("*",LEN(D12)-2))</f>
        <v>ÇE***</v>
      </c>
      <c r="F13" s="7" t="s">
        <v>102</v>
      </c>
      <c r="G13" s="7" t="s">
        <v>115</v>
      </c>
      <c r="H13" s="7" t="s">
        <v>110</v>
      </c>
      <c r="I13" s="7" t="s">
        <v>111</v>
      </c>
    </row>
    <row r="14" spans="1:9" x14ac:dyDescent="0.25">
      <c r="A14" s="6">
        <v>20221138801</v>
      </c>
      <c r="B14" s="7" t="s">
        <v>113</v>
      </c>
      <c r="C14" s="7" t="str">
        <f>CONCATENATE(LEFT(B14,2),REPT("*",LEN(D14)-1))</f>
        <v>Gü****</v>
      </c>
      <c r="D14" s="7" t="s">
        <v>114</v>
      </c>
      <c r="E14" s="7" t="str">
        <f t="shared" ref="E14" si="10">CONCATENATE(LEFT(D14,2),REPT("*",LEN(D14)-2))</f>
        <v>ÇE***</v>
      </c>
      <c r="F14" s="7" t="s">
        <v>102</v>
      </c>
      <c r="G14" s="7" t="s">
        <v>115</v>
      </c>
      <c r="H14" s="7" t="s">
        <v>215</v>
      </c>
      <c r="I14" s="7" t="s">
        <v>216</v>
      </c>
    </row>
    <row r="15" spans="1:9" x14ac:dyDescent="0.25">
      <c r="A15" s="6">
        <v>20211138032</v>
      </c>
      <c r="B15" s="7" t="s">
        <v>218</v>
      </c>
      <c r="C15" s="7" t="str">
        <f>CONCATENATE(LEFT(B15,2),REPT("*",LEN(D14)-2))</f>
        <v>Ya***</v>
      </c>
      <c r="D15" s="7" t="s">
        <v>219</v>
      </c>
      <c r="E15" s="7" t="str">
        <f t="shared" ref="E15" si="11">CONCATENATE(LEFT(D14,2),REPT("*",LEN(D14)-2))</f>
        <v>ÇE***</v>
      </c>
      <c r="F15" s="7" t="s">
        <v>102</v>
      </c>
      <c r="G15" s="7" t="s">
        <v>115</v>
      </c>
      <c r="H15" s="7" t="s">
        <v>215</v>
      </c>
      <c r="I15" s="7" t="s">
        <v>216</v>
      </c>
    </row>
    <row r="16" spans="1:9" x14ac:dyDescent="0.25">
      <c r="A16" s="6">
        <v>20211113026</v>
      </c>
      <c r="B16" s="7" t="s">
        <v>130</v>
      </c>
      <c r="C16" s="7" t="str">
        <f t="shared" ref="C16" si="12">CONCATENATE(LEFT(B16,2),REPT("*",LEN(B16)-2))</f>
        <v>Al***</v>
      </c>
      <c r="D16" s="7" t="s">
        <v>131</v>
      </c>
      <c r="E16" s="7" t="str">
        <f t="shared" ref="E16" si="13">CONCATENATE(LEFT(D16,2),REPT("*",LEN(D16)-2))</f>
        <v>ÇE***</v>
      </c>
      <c r="F16" s="7" t="s">
        <v>132</v>
      </c>
      <c r="G16" s="7" t="s">
        <v>133</v>
      </c>
      <c r="H16" s="7" t="s">
        <v>134</v>
      </c>
      <c r="I16" s="7" t="s">
        <v>135</v>
      </c>
    </row>
    <row r="17" spans="1:9" x14ac:dyDescent="0.25">
      <c r="A17" s="6">
        <v>20221113042</v>
      </c>
      <c r="B17" s="7" t="s">
        <v>136</v>
      </c>
      <c r="C17" s="7" t="str">
        <f>CONCATENATE(LEFT(B17,2),REPT("*",LEN(D17)-0))</f>
        <v>Fa*******</v>
      </c>
      <c r="D17" s="7" t="s">
        <v>137</v>
      </c>
      <c r="E17" s="7" t="str">
        <f>CONCATENATE(LEFT(D17,2),REPT("*",LEN(D17)-2))</f>
        <v>CA*****</v>
      </c>
      <c r="F17" s="7" t="s">
        <v>132</v>
      </c>
      <c r="G17" s="7" t="s">
        <v>133</v>
      </c>
      <c r="H17" s="7" t="s">
        <v>138</v>
      </c>
      <c r="I17" s="7" t="s">
        <v>139</v>
      </c>
    </row>
    <row r="18" spans="1:9" x14ac:dyDescent="0.25">
      <c r="A18" s="6">
        <v>20221113004</v>
      </c>
      <c r="B18" s="7" t="s">
        <v>151</v>
      </c>
      <c r="C18" s="7" t="str">
        <f>CONCATENATE(LEFT(B18,2),REPT("*",LEN(B18)-3))</f>
        <v>Si******</v>
      </c>
      <c r="D18" s="7" t="s">
        <v>152</v>
      </c>
      <c r="E18" s="7" t="str">
        <f t="shared" ref="E18" si="14">CONCATENATE(LEFT(D18,2),REPT("*",LEN(D18)-2))</f>
        <v>GÜ***</v>
      </c>
      <c r="F18" s="7" t="s">
        <v>132</v>
      </c>
      <c r="G18" s="7" t="s">
        <v>133</v>
      </c>
      <c r="H18" s="7" t="s">
        <v>153</v>
      </c>
      <c r="I18" s="7" t="s">
        <v>139</v>
      </c>
    </row>
    <row r="19" spans="1:9" x14ac:dyDescent="0.25">
      <c r="A19" s="6">
        <v>20221113004</v>
      </c>
      <c r="B19" s="7" t="s">
        <v>151</v>
      </c>
      <c r="C19" s="7" t="str">
        <f>CONCATENATE(LEFT(B19,2),REPT("*",LEN(B19)-3))</f>
        <v>Si******</v>
      </c>
      <c r="D19" s="7" t="s">
        <v>152</v>
      </c>
      <c r="E19" s="7" t="str">
        <f t="shared" ref="E19" si="15">CONCATENATE(LEFT(D18,2),REPT("*",LEN(D18)-2))</f>
        <v>GÜ***</v>
      </c>
      <c r="F19" s="7" t="s">
        <v>132</v>
      </c>
      <c r="G19" s="7" t="s">
        <v>133</v>
      </c>
      <c r="H19" s="7" t="s">
        <v>134</v>
      </c>
      <c r="I19" s="7" t="s">
        <v>135</v>
      </c>
    </row>
    <row r="20" spans="1:9" x14ac:dyDescent="0.25">
      <c r="A20" s="6">
        <v>20221113004</v>
      </c>
      <c r="B20" s="7" t="s">
        <v>151</v>
      </c>
      <c r="C20" s="7" t="str">
        <f>CONCATENATE(LEFT(B20,2),REPT("*",LEN(B19)-3))</f>
        <v>Si******</v>
      </c>
      <c r="D20" s="7" t="s">
        <v>152</v>
      </c>
      <c r="E20" s="7" t="str">
        <f t="shared" ref="E20" si="16">CONCATENATE(LEFT(D20,2),REPT("*",LEN(D20)-2))</f>
        <v>GÜ***</v>
      </c>
      <c r="F20" s="7" t="s">
        <v>132</v>
      </c>
      <c r="G20" s="7" t="s">
        <v>133</v>
      </c>
      <c r="H20" s="7" t="s">
        <v>154</v>
      </c>
      <c r="I20" s="7" t="s">
        <v>135</v>
      </c>
    </row>
    <row r="21" spans="1:9" x14ac:dyDescent="0.25">
      <c r="A21" s="6">
        <v>20221113004</v>
      </c>
      <c r="B21" s="7" t="s">
        <v>151</v>
      </c>
      <c r="C21" s="7" t="str">
        <f>CONCATENATE(LEFT(B21,2),REPT("*",LEN(B20)-3))</f>
        <v>Si******</v>
      </c>
      <c r="D21" s="7" t="s">
        <v>152</v>
      </c>
      <c r="E21" s="7" t="str">
        <f t="shared" ref="E21" si="17">CONCATENATE(LEFT(D20,2),REPT("*",LEN(D20)-2))</f>
        <v>GÜ***</v>
      </c>
      <c r="F21" s="7" t="s">
        <v>132</v>
      </c>
      <c r="G21" s="7" t="s">
        <v>133</v>
      </c>
      <c r="H21" s="7" t="s">
        <v>155</v>
      </c>
      <c r="I21" s="7" t="s">
        <v>157</v>
      </c>
    </row>
    <row r="22" spans="1:9" x14ac:dyDescent="0.25">
      <c r="A22" s="6">
        <v>20221113004</v>
      </c>
      <c r="B22" s="7" t="s">
        <v>151</v>
      </c>
      <c r="C22" s="7" t="str">
        <f>CONCATENATE(LEFT(B22,2),REPT("*",LEN(B22)-3))</f>
        <v>Si******</v>
      </c>
      <c r="D22" s="7" t="s">
        <v>152</v>
      </c>
      <c r="E22" s="7" t="str">
        <f t="shared" ref="E22" si="18">CONCATENATE(LEFT(D22,2),REPT("*",LEN(D22)-2))</f>
        <v>GÜ***</v>
      </c>
      <c r="F22" s="7" t="s">
        <v>132</v>
      </c>
      <c r="G22" s="7" t="s">
        <v>133</v>
      </c>
      <c r="H22" s="7" t="s">
        <v>156</v>
      </c>
      <c r="I22" s="7" t="s">
        <v>157</v>
      </c>
    </row>
    <row r="23" spans="1:9" x14ac:dyDescent="0.25">
      <c r="A23" s="6">
        <v>20221113004</v>
      </c>
      <c r="B23" s="7" t="s">
        <v>151</v>
      </c>
      <c r="C23" s="7" t="str">
        <f>CONCATENATE(LEFT(B23,2),REPT("*",LEN(B23)-3))</f>
        <v>Si******</v>
      </c>
      <c r="D23" s="7" t="s">
        <v>152</v>
      </c>
      <c r="E23" s="7" t="str">
        <f t="shared" ref="E23" si="19">CONCATENATE(LEFT(D22,2),REPT("*",LEN(D22)-2))</f>
        <v>GÜ***</v>
      </c>
      <c r="F23" s="7" t="s">
        <v>132</v>
      </c>
      <c r="G23" s="7" t="s">
        <v>133</v>
      </c>
      <c r="H23" s="7" t="s">
        <v>158</v>
      </c>
      <c r="I23" s="7" t="s">
        <v>159</v>
      </c>
    </row>
    <row r="24" spans="1:9" x14ac:dyDescent="0.25">
      <c r="A24" s="6">
        <v>20221113004</v>
      </c>
      <c r="B24" s="7" t="s">
        <v>151</v>
      </c>
      <c r="C24" s="7" t="str">
        <f>CONCATENATE(LEFT(B24,2),REPT("*",LEN(B24)-3))</f>
        <v>Si******</v>
      </c>
      <c r="D24" s="7" t="s">
        <v>152</v>
      </c>
      <c r="E24" s="7" t="str">
        <f t="shared" ref="E24" si="20">CONCATENATE(LEFT(D24,2),REPT("*",LEN(D24)-2))</f>
        <v>GÜ***</v>
      </c>
      <c r="F24" s="7" t="s">
        <v>132</v>
      </c>
      <c r="G24" s="7" t="s">
        <v>133</v>
      </c>
      <c r="H24" s="7" t="s">
        <v>160</v>
      </c>
      <c r="I24" s="7" t="s">
        <v>161</v>
      </c>
    </row>
    <row r="25" spans="1:9" x14ac:dyDescent="0.25">
      <c r="A25" s="6">
        <v>20221113004</v>
      </c>
      <c r="B25" s="7" t="s">
        <v>151</v>
      </c>
      <c r="C25" s="7" t="str">
        <f>CONCATENATE(LEFT(B25,2),REPT("*",LEN(B25)-3))</f>
        <v>Si******</v>
      </c>
      <c r="D25" s="7" t="s">
        <v>152</v>
      </c>
      <c r="E25" s="7" t="str">
        <f t="shared" ref="E25" si="21">CONCATENATE(LEFT(D24,2),REPT("*",LEN(D24)-2))</f>
        <v>GÜ***</v>
      </c>
      <c r="F25" s="7" t="s">
        <v>132</v>
      </c>
      <c r="G25" s="7" t="s">
        <v>133</v>
      </c>
      <c r="H25" s="7" t="s">
        <v>199</v>
      </c>
      <c r="I25" s="7" t="s">
        <v>200</v>
      </c>
    </row>
    <row r="26" spans="1:9" x14ac:dyDescent="0.25">
      <c r="A26" s="6">
        <v>20221113004</v>
      </c>
      <c r="B26" s="7" t="s">
        <v>151</v>
      </c>
      <c r="C26" s="7" t="str">
        <f>CONCATENATE(LEFT(B26,2),REPT("*",LEN(B26)-3))</f>
        <v>Si******</v>
      </c>
      <c r="D26" s="7" t="s">
        <v>152</v>
      </c>
      <c r="E26" s="7" t="str">
        <f t="shared" ref="E26" si="22">CONCATENATE(LEFT(D26,2),REPT("*",LEN(D26)-2))</f>
        <v>GÜ***</v>
      </c>
      <c r="F26" s="7" t="s">
        <v>132</v>
      </c>
      <c r="G26" s="7" t="s">
        <v>133</v>
      </c>
      <c r="H26" s="7" t="s">
        <v>222</v>
      </c>
      <c r="I26" s="7" t="s">
        <v>135</v>
      </c>
    </row>
    <row r="27" spans="1:9" x14ac:dyDescent="0.25">
      <c r="A27" s="6">
        <v>20221113808</v>
      </c>
      <c r="B27" s="7" t="s">
        <v>162</v>
      </c>
      <c r="C27" s="7" t="str">
        <f t="shared" ref="C27" si="23">CONCATENATE(LEFT(B27,2),REPT("*",LEN(D26)-3))</f>
        <v>Ay**</v>
      </c>
      <c r="D27" s="7" t="s">
        <v>163</v>
      </c>
      <c r="E27" s="7" t="str">
        <f>CONCATENATE(LEFT(D27,2),REPT("*",LEN(D27)-2))</f>
        <v>AV***</v>
      </c>
      <c r="F27" s="7" t="s">
        <v>132</v>
      </c>
      <c r="G27" s="7" t="s">
        <v>133</v>
      </c>
      <c r="H27" s="7" t="s">
        <v>164</v>
      </c>
      <c r="I27" s="7" t="s">
        <v>159</v>
      </c>
    </row>
    <row r="28" spans="1:9" x14ac:dyDescent="0.25">
      <c r="A28" s="6">
        <v>20221113808</v>
      </c>
      <c r="B28" s="7" t="s">
        <v>162</v>
      </c>
      <c r="C28" s="7" t="str">
        <f>CONCATENATE(LEFT(B28,2),REPT("*",LEN(B28)-3))</f>
        <v>Ay**</v>
      </c>
      <c r="D28" s="7" t="s">
        <v>163</v>
      </c>
      <c r="E28" s="7" t="str">
        <f t="shared" ref="E28" si="24">CONCATENATE(LEFT(D28,2),REPT("*",LEN(D28)-2))</f>
        <v>AV***</v>
      </c>
      <c r="F28" s="7" t="s">
        <v>132</v>
      </c>
      <c r="G28" s="7" t="s">
        <v>133</v>
      </c>
      <c r="H28" s="7" t="s">
        <v>165</v>
      </c>
      <c r="I28" s="7" t="s">
        <v>161</v>
      </c>
    </row>
    <row r="29" spans="1:9" x14ac:dyDescent="0.25">
      <c r="A29" s="6">
        <v>20221113808</v>
      </c>
      <c r="B29" s="7" t="s">
        <v>162</v>
      </c>
      <c r="C29" s="7" t="str">
        <f t="shared" ref="C29" si="25">CONCATENATE(LEFT(B29,2),REPT("*",LEN(D29)-3))</f>
        <v>Ay**</v>
      </c>
      <c r="D29" s="7" t="s">
        <v>163</v>
      </c>
      <c r="E29" s="7" t="str">
        <f t="shared" ref="E29" si="26">CONCATENATE(LEFT(D28,2),REPT("*",LEN(D28)-2))</f>
        <v>AV***</v>
      </c>
      <c r="F29" s="7" t="s">
        <v>132</v>
      </c>
      <c r="G29" s="7" t="s">
        <v>133</v>
      </c>
      <c r="H29" s="7" t="s">
        <v>166</v>
      </c>
      <c r="I29" s="7" t="s">
        <v>139</v>
      </c>
    </row>
    <row r="30" spans="1:9" x14ac:dyDescent="0.25">
      <c r="A30" s="6">
        <v>20231113039</v>
      </c>
      <c r="B30" s="7" t="s">
        <v>184</v>
      </c>
      <c r="C30" s="7" t="str">
        <f>CONCATENATE(LEFT(B30,2),REPT("*",LEN(B29)-0))</f>
        <v>Mu*****</v>
      </c>
      <c r="D30" s="7" t="s">
        <v>185</v>
      </c>
      <c r="E30" s="7" t="str">
        <f t="shared" ref="E30" si="27">CONCATENATE(LEFT(D30,2),REPT("*",LEN(D30)-2))</f>
        <v>İP**</v>
      </c>
      <c r="F30" s="7" t="s">
        <v>132</v>
      </c>
      <c r="G30" s="7" t="s">
        <v>133</v>
      </c>
      <c r="H30" s="7" t="s">
        <v>165</v>
      </c>
      <c r="I30" s="7" t="s">
        <v>161</v>
      </c>
    </row>
    <row r="31" spans="1:9" x14ac:dyDescent="0.25">
      <c r="A31" s="6">
        <v>20221113044</v>
      </c>
      <c r="B31" s="7" t="s">
        <v>197</v>
      </c>
      <c r="C31" s="7" t="str">
        <f t="shared" ref="C31" si="28">CONCATENATE(LEFT(B31,2),REPT("*",LEN(B31)-2))</f>
        <v>Mu***</v>
      </c>
      <c r="D31" s="7" t="s">
        <v>198</v>
      </c>
      <c r="E31" s="7" t="str">
        <f>CONCATENATE(LEFT(D31,2),REPT("*",LEN(D31)-2))</f>
        <v>AR***</v>
      </c>
      <c r="F31" s="7" t="s">
        <v>132</v>
      </c>
      <c r="G31" s="7" t="s">
        <v>133</v>
      </c>
      <c r="H31" s="7" t="s">
        <v>199</v>
      </c>
      <c r="I31" s="7" t="s">
        <v>200</v>
      </c>
    </row>
    <row r="32" spans="1:9" x14ac:dyDescent="0.25">
      <c r="A32" s="6">
        <v>20231101014</v>
      </c>
      <c r="B32" s="7" t="s">
        <v>52</v>
      </c>
      <c r="C32" s="7" t="str">
        <f>CONCATENATE(LEFT(B32,2),REPT("*",LEN(D32)-4))</f>
        <v>Mu*****</v>
      </c>
      <c r="D32" s="7" t="s">
        <v>65</v>
      </c>
      <c r="E32" s="7" t="str">
        <f t="shared" ref="E32" si="29">CONCATENATE(LEFT(D32,2),REPT("*",LEN(D32)-2))</f>
        <v>SA*******</v>
      </c>
      <c r="F32" s="7" t="s">
        <v>66</v>
      </c>
      <c r="G32" s="7" t="s">
        <v>67</v>
      </c>
      <c r="H32" s="7" t="s">
        <v>68</v>
      </c>
      <c r="I32" s="7" t="s">
        <v>69</v>
      </c>
    </row>
    <row r="33" spans="1:9" x14ac:dyDescent="0.25">
      <c r="A33" s="6">
        <v>20231101014</v>
      </c>
      <c r="B33" s="7" t="s">
        <v>52</v>
      </c>
      <c r="C33" s="7" t="str">
        <f>CONCATENATE(LEFT(B33,2),REPT("*",LEN(D32)-4))</f>
        <v>Mu*****</v>
      </c>
      <c r="D33" s="7" t="s">
        <v>65</v>
      </c>
      <c r="E33" s="7" t="str">
        <f t="shared" ref="E33" si="30">CONCATENATE(LEFT(D32,2),REPT("*",LEN(D32)-2))</f>
        <v>SA*******</v>
      </c>
      <c r="F33" s="7" t="s">
        <v>66</v>
      </c>
      <c r="G33" s="7" t="s">
        <v>67</v>
      </c>
      <c r="H33" s="7" t="s">
        <v>70</v>
      </c>
      <c r="I33" s="7" t="s">
        <v>71</v>
      </c>
    </row>
    <row r="34" spans="1:9" x14ac:dyDescent="0.25">
      <c r="A34" s="6">
        <v>20211101016</v>
      </c>
      <c r="B34" s="7" t="s">
        <v>127</v>
      </c>
      <c r="C34" s="7" t="str">
        <f t="shared" ref="C34" si="31">CONCATENATE(LEFT(B34,2),REPT("*",LEN(B34)-2))</f>
        <v>Tu****</v>
      </c>
      <c r="D34" s="7" t="s">
        <v>128</v>
      </c>
      <c r="E34" s="7" t="str">
        <f t="shared" ref="E34" si="32">CONCATENATE(LEFT(D34,2),REPT("*",LEN(D34)-2))</f>
        <v>DE******</v>
      </c>
      <c r="F34" s="7" t="s">
        <v>66</v>
      </c>
      <c r="G34" s="7" t="s">
        <v>67</v>
      </c>
      <c r="H34" s="7" t="s">
        <v>129</v>
      </c>
      <c r="I34" s="7" t="s">
        <v>69</v>
      </c>
    </row>
    <row r="35" spans="1:9" x14ac:dyDescent="0.25">
      <c r="A35" s="6">
        <v>20231139064</v>
      </c>
      <c r="B35" s="7" t="s">
        <v>228</v>
      </c>
      <c r="C35" s="7" t="str">
        <f>CONCATENATE(LEFT(B35,2),REPT("*",LEN(B35)-2))</f>
        <v>Ha****</v>
      </c>
      <c r="D35" s="7" t="s">
        <v>229</v>
      </c>
      <c r="E35" s="7" t="str">
        <f>CONCATENATE(LEFT(D35,2),REPT("*",LEN(D35)-2))</f>
        <v>AK***</v>
      </c>
      <c r="F35" s="7" t="s">
        <v>66</v>
      </c>
      <c r="G35" s="7" t="s">
        <v>230</v>
      </c>
      <c r="H35" s="7" t="s">
        <v>231</v>
      </c>
      <c r="I35" s="7" t="s">
        <v>232</v>
      </c>
    </row>
    <row r="36" spans="1:9" x14ac:dyDescent="0.25">
      <c r="A36" s="6">
        <v>20221115045</v>
      </c>
      <c r="B36" s="7" t="s">
        <v>13</v>
      </c>
      <c r="C36" s="7" t="str">
        <f>CONCATENATE(LEFT(B36,2),REPT("*",LEN(B35)-1))</f>
        <v>Al*****</v>
      </c>
      <c r="D36" s="7" t="s">
        <v>14</v>
      </c>
      <c r="E36" s="7" t="str">
        <f t="shared" ref="E36" si="33">CONCATENATE(LEFT(D36,2),REPT("*",LEN(D36)-2))</f>
        <v>Bİ****</v>
      </c>
      <c r="F36" s="7" t="s">
        <v>15</v>
      </c>
      <c r="G36" s="7" t="s">
        <v>16</v>
      </c>
      <c r="H36" s="7" t="s">
        <v>17</v>
      </c>
      <c r="I36" s="7" t="s">
        <v>18</v>
      </c>
    </row>
    <row r="37" spans="1:9" x14ac:dyDescent="0.25">
      <c r="A37" s="6">
        <v>20221115050</v>
      </c>
      <c r="B37" s="7" t="s">
        <v>142</v>
      </c>
      <c r="C37" s="7" t="str">
        <f t="shared" ref="C37" si="34">CONCATENATE(LEFT(B37,2),REPT("*",LEN(B37)-2))</f>
        <v>En*********</v>
      </c>
      <c r="D37" s="7" t="s">
        <v>143</v>
      </c>
      <c r="E37" s="7" t="str">
        <f>CONCATENATE(LEFT(D37,2),REPT("*",LEN(D37)-2))</f>
        <v>BÜ******</v>
      </c>
      <c r="F37" s="7" t="s">
        <v>15</v>
      </c>
      <c r="G37" s="7" t="s">
        <v>16</v>
      </c>
      <c r="H37" s="7" t="s">
        <v>54</v>
      </c>
      <c r="I37" s="7" t="s">
        <v>56</v>
      </c>
    </row>
    <row r="38" spans="1:9" x14ac:dyDescent="0.25">
      <c r="A38" s="6">
        <v>20221115073</v>
      </c>
      <c r="B38" s="7" t="s">
        <v>167</v>
      </c>
      <c r="C38" s="7" t="str">
        <f>CONCATENATE(LEFT(B38,2),REPT("*",LEN(B38)-3))</f>
        <v>Sa********</v>
      </c>
      <c r="D38" s="7" t="s">
        <v>168</v>
      </c>
      <c r="E38" s="7" t="str">
        <f t="shared" ref="E38" si="35">CONCATENATE(LEFT(D38,2),REPT("*",LEN(D38)-2))</f>
        <v>ÖZ*****</v>
      </c>
      <c r="F38" s="7" t="s">
        <v>15</v>
      </c>
      <c r="G38" s="7" t="s">
        <v>16</v>
      </c>
      <c r="H38" s="7" t="s">
        <v>169</v>
      </c>
      <c r="I38" s="7" t="s">
        <v>170</v>
      </c>
    </row>
    <row r="39" spans="1:9" x14ac:dyDescent="0.25">
      <c r="A39" s="6">
        <v>20221115073</v>
      </c>
      <c r="B39" s="7" t="s">
        <v>167</v>
      </c>
      <c r="C39" s="7" t="str">
        <f>CONCATENATE(LEFT(B39,2),REPT("*",LEN(B38)-3))</f>
        <v>Sa********</v>
      </c>
      <c r="D39" s="7" t="s">
        <v>168</v>
      </c>
      <c r="E39" s="7" t="str">
        <f t="shared" ref="E39" si="36">CONCATENATE(LEFT(D38,2),REPT("*",LEN(D38)-2))</f>
        <v>ÖZ*****</v>
      </c>
      <c r="F39" s="7" t="s">
        <v>15</v>
      </c>
      <c r="G39" s="7" t="s">
        <v>16</v>
      </c>
      <c r="H39" s="7" t="s">
        <v>171</v>
      </c>
      <c r="I39" s="7" t="s">
        <v>18</v>
      </c>
    </row>
    <row r="40" spans="1:9" x14ac:dyDescent="0.25">
      <c r="A40" s="6">
        <v>20221115003</v>
      </c>
      <c r="B40" s="7"/>
      <c r="C40" s="7" t="s">
        <v>270</v>
      </c>
      <c r="D40" s="7"/>
      <c r="E40" s="7" t="s">
        <v>271</v>
      </c>
      <c r="F40" s="7" t="s">
        <v>15</v>
      </c>
      <c r="G40" s="7" t="s">
        <v>16</v>
      </c>
      <c r="H40" s="7" t="s">
        <v>272</v>
      </c>
      <c r="I40" s="7" t="s">
        <v>273</v>
      </c>
    </row>
    <row r="41" spans="1:9" x14ac:dyDescent="0.25">
      <c r="A41" s="6">
        <v>20231102008</v>
      </c>
      <c r="B41" s="7" t="s">
        <v>176</v>
      </c>
      <c r="C41" s="7" t="str">
        <f t="shared" ref="C41" si="37">CONCATENATE(LEFT(B41,2),REPT("*",LEN(B41)-2))</f>
        <v>Fu**********</v>
      </c>
      <c r="D41" s="7" t="s">
        <v>177</v>
      </c>
      <c r="E41" s="7" t="str">
        <f t="shared" ref="E41" si="38">CONCATENATE(LEFT(D41,2),REPT("*",LEN(D41)-2))</f>
        <v>Şİ****</v>
      </c>
      <c r="F41" s="7" t="s">
        <v>15</v>
      </c>
      <c r="G41" s="7" t="s">
        <v>178</v>
      </c>
      <c r="H41" s="7" t="s">
        <v>54</v>
      </c>
      <c r="I41" s="7" t="s">
        <v>179</v>
      </c>
    </row>
    <row r="42" spans="1:9" x14ac:dyDescent="0.25">
      <c r="A42" s="6">
        <v>20221102806</v>
      </c>
      <c r="B42" s="7" t="s">
        <v>204</v>
      </c>
      <c r="C42" s="7" t="str">
        <f>CONCATENATE(LEFT(B42,2),REPT("*",LEN(B42)-2))</f>
        <v>Ad**</v>
      </c>
      <c r="D42" s="7" t="s">
        <v>205</v>
      </c>
      <c r="E42" s="7" t="str">
        <f>CONCATENATE(LEFT(D42,2),REPT("*",LEN(D42)-2))</f>
        <v>ZE****</v>
      </c>
      <c r="F42" s="7" t="s">
        <v>15</v>
      </c>
      <c r="G42" s="7" t="s">
        <v>178</v>
      </c>
      <c r="H42" s="7" t="s">
        <v>74</v>
      </c>
      <c r="I42" s="7" t="s">
        <v>75</v>
      </c>
    </row>
    <row r="43" spans="1:9" x14ac:dyDescent="0.25">
      <c r="A43" s="6">
        <v>20231102064</v>
      </c>
      <c r="B43" s="7" t="s">
        <v>261</v>
      </c>
      <c r="C43" s="7" t="str">
        <f>CONCATENATE(LEFT(B43,2),REPT("*",LEN(B42)-0))</f>
        <v>Şe****</v>
      </c>
      <c r="D43" s="7" t="s">
        <v>262</v>
      </c>
      <c r="E43" s="7" t="str">
        <f t="shared" ref="E43" si="39">CONCATENATE(LEFT(D43,2),REPT("*",LEN(D43)-2))</f>
        <v>AD***</v>
      </c>
      <c r="F43" s="7" t="s">
        <v>15</v>
      </c>
      <c r="G43" s="7" t="s">
        <v>178</v>
      </c>
      <c r="H43" s="7" t="s">
        <v>260</v>
      </c>
      <c r="I43" s="7" t="s">
        <v>255</v>
      </c>
    </row>
    <row r="44" spans="1:9" x14ac:dyDescent="0.25">
      <c r="A44" s="6">
        <v>20231104062</v>
      </c>
      <c r="B44" s="7" t="s">
        <v>52</v>
      </c>
      <c r="C44" s="7" t="str">
        <f>CONCATENATE(LEFT(B44,2),REPT("*",LEN(B44)-2))</f>
        <v>Mu*****</v>
      </c>
      <c r="D44" s="7" t="s">
        <v>53</v>
      </c>
      <c r="E44" s="7" t="str">
        <f>CONCATENATE(LEFT(D44,2),REPT("*",LEN(D44)-2))</f>
        <v>GÜ***</v>
      </c>
      <c r="F44" s="7" t="s">
        <v>15</v>
      </c>
      <c r="G44" s="7" t="s">
        <v>55</v>
      </c>
      <c r="H44" s="7" t="s">
        <v>54</v>
      </c>
      <c r="I44" s="7" t="s">
        <v>56</v>
      </c>
    </row>
    <row r="45" spans="1:9" x14ac:dyDescent="0.25">
      <c r="A45" s="6">
        <v>20231104062</v>
      </c>
      <c r="B45" s="7" t="s">
        <v>52</v>
      </c>
      <c r="C45" s="7" t="str">
        <f>CONCATENATE(LEFT(B45,2),REPT("*",LEN(B45)-2))</f>
        <v>Mu*****</v>
      </c>
      <c r="D45" s="7" t="s">
        <v>53</v>
      </c>
      <c r="E45" s="7" t="str">
        <f t="shared" ref="E45" si="40">CONCATENATE(LEFT(D45,2),REPT("*",LEN(D45)-2))</f>
        <v>GÜ***</v>
      </c>
      <c r="F45" s="7" t="s">
        <v>15</v>
      </c>
      <c r="G45" s="7" t="s">
        <v>55</v>
      </c>
      <c r="H45" s="7" t="s">
        <v>57</v>
      </c>
      <c r="I45" s="7" t="s">
        <v>56</v>
      </c>
    </row>
    <row r="46" spans="1:9" x14ac:dyDescent="0.25">
      <c r="A46" s="6">
        <v>20231104062</v>
      </c>
      <c r="B46" s="7" t="s">
        <v>52</v>
      </c>
      <c r="C46" s="7" t="str">
        <f>CONCATENATE(LEFT(B46,2),REPT("*",LEN(B45)-2))</f>
        <v>Mu*****</v>
      </c>
      <c r="D46" s="7" t="s">
        <v>53</v>
      </c>
      <c r="E46" s="7" t="str">
        <f t="shared" ref="E46" si="41">CONCATENATE(LEFT(D45,2),REPT("*",LEN(D45)-2))</f>
        <v>GÜ***</v>
      </c>
      <c r="F46" s="7" t="s">
        <v>15</v>
      </c>
      <c r="G46" s="7" t="s">
        <v>55</v>
      </c>
      <c r="H46" s="7" t="s">
        <v>58</v>
      </c>
      <c r="I46" s="7" t="s">
        <v>56</v>
      </c>
    </row>
    <row r="47" spans="1:9" x14ac:dyDescent="0.25">
      <c r="A47" s="6">
        <v>20231104016</v>
      </c>
      <c r="B47" s="7" t="s">
        <v>149</v>
      </c>
      <c r="C47" s="7" t="str">
        <f>CONCATENATE(LEFT(B47,2),REPT("*",LEN(B47)-3))</f>
        <v>Yu***</v>
      </c>
      <c r="D47" s="7" t="s">
        <v>150</v>
      </c>
      <c r="E47" s="7" t="str">
        <f t="shared" ref="E47" si="42">CONCATENATE(LEFT(D47,2),REPT("*",LEN(D47)-2))</f>
        <v>KA**</v>
      </c>
      <c r="F47" s="7" t="s">
        <v>15</v>
      </c>
      <c r="G47" s="7" t="s">
        <v>55</v>
      </c>
      <c r="H47" s="7" t="s">
        <v>54</v>
      </c>
      <c r="I47" s="7" t="s">
        <v>56</v>
      </c>
    </row>
    <row r="48" spans="1:9" ht="14.25" customHeight="1" x14ac:dyDescent="0.25">
      <c r="A48" s="6">
        <v>20231104026</v>
      </c>
      <c r="B48" s="7" t="s">
        <v>125</v>
      </c>
      <c r="C48" s="7" t="str">
        <f>CONCATENATE(LEFT(B48,2),REPT("*",LEN(B48)-2))</f>
        <v>Se****</v>
      </c>
      <c r="D48" s="7" t="s">
        <v>126</v>
      </c>
      <c r="E48" s="7" t="str">
        <f>CONCATENATE(LEFT(D48,2),REPT("*",LEN(D48)-2))</f>
        <v>AT****</v>
      </c>
      <c r="F48" s="7" t="s">
        <v>15</v>
      </c>
      <c r="G48" s="7" t="s">
        <v>55</v>
      </c>
      <c r="H48" s="7" t="s">
        <v>54</v>
      </c>
      <c r="I48" s="7" t="s">
        <v>56</v>
      </c>
    </row>
    <row r="49" spans="1:9" ht="14.25" customHeight="1" x14ac:dyDescent="0.25">
      <c r="A49" s="6">
        <v>20231104050</v>
      </c>
      <c r="B49" s="7" t="s">
        <v>72</v>
      </c>
      <c r="C49" s="7" t="str">
        <f>CONCATENATE(LEFT(B49,2),REPT("*",LEN(B49)-2))</f>
        <v>Mu*************</v>
      </c>
      <c r="D49" s="7" t="s">
        <v>73</v>
      </c>
      <c r="E49" s="7" t="str">
        <f t="shared" ref="E49" si="43">CONCATENATE(LEFT(D49,2),REPT("*",LEN(D49)-2))</f>
        <v>TU*******</v>
      </c>
      <c r="F49" s="7" t="s">
        <v>15</v>
      </c>
      <c r="G49" s="7" t="s">
        <v>55</v>
      </c>
      <c r="H49" s="7" t="s">
        <v>54</v>
      </c>
      <c r="I49" s="7" t="s">
        <v>56</v>
      </c>
    </row>
    <row r="50" spans="1:9" x14ac:dyDescent="0.25">
      <c r="A50" s="6">
        <v>20231104050</v>
      </c>
      <c r="B50" s="7" t="s">
        <v>72</v>
      </c>
      <c r="C50" s="7" t="str">
        <f>CONCATENATE(LEFT(B50,2),REPT("*",LEN(B50)-2))</f>
        <v>Mu*************</v>
      </c>
      <c r="D50" s="7" t="s">
        <v>73</v>
      </c>
      <c r="E50" s="7" t="str">
        <f t="shared" ref="E50" si="44">CONCATENATE(LEFT(D49,2),REPT("*",LEN(D49)-2))</f>
        <v>TU*******</v>
      </c>
      <c r="F50" s="7" t="s">
        <v>15</v>
      </c>
      <c r="G50" s="7" t="s">
        <v>55</v>
      </c>
      <c r="H50" s="7" t="s">
        <v>57</v>
      </c>
      <c r="I50" s="7" t="s">
        <v>56</v>
      </c>
    </row>
    <row r="51" spans="1:9" x14ac:dyDescent="0.25">
      <c r="A51" s="6">
        <v>20231104050</v>
      </c>
      <c r="B51" s="7" t="s">
        <v>72</v>
      </c>
      <c r="C51" s="7" t="str">
        <f>CONCATENATE(LEFT(B51,2),REPT("*",LEN(B51)-2))</f>
        <v>Mu*************</v>
      </c>
      <c r="D51" s="7" t="s">
        <v>73</v>
      </c>
      <c r="E51" s="7" t="str">
        <f t="shared" ref="E51" si="45">CONCATENATE(LEFT(D51,2),REPT("*",LEN(D51)-2))</f>
        <v>TU*******</v>
      </c>
      <c r="F51" s="7" t="s">
        <v>15</v>
      </c>
      <c r="G51" s="7" t="s">
        <v>55</v>
      </c>
      <c r="H51" s="7" t="s">
        <v>58</v>
      </c>
      <c r="I51" s="7" t="s">
        <v>56</v>
      </c>
    </row>
    <row r="52" spans="1:9" x14ac:dyDescent="0.25">
      <c r="A52" s="6">
        <v>20231104050</v>
      </c>
      <c r="B52" s="7" t="s">
        <v>72</v>
      </c>
      <c r="C52" s="7" t="str">
        <f>CONCATENATE(LEFT(B52,2),REPT("*",LEN(B51)-2))</f>
        <v>Mu*************</v>
      </c>
      <c r="D52" s="7" t="s">
        <v>73</v>
      </c>
      <c r="E52" s="7" t="str">
        <f t="shared" ref="E52" si="46">CONCATENATE(LEFT(D51,2),REPT("*",LEN(D51)-2))</f>
        <v>TU*******</v>
      </c>
      <c r="F52" s="7" t="s">
        <v>15</v>
      </c>
      <c r="G52" s="7" t="s">
        <v>55</v>
      </c>
      <c r="H52" s="7" t="s">
        <v>74</v>
      </c>
      <c r="I52" s="7" t="s">
        <v>75</v>
      </c>
    </row>
    <row r="53" spans="1:9" x14ac:dyDescent="0.25">
      <c r="A53" s="6">
        <v>20231104050</v>
      </c>
      <c r="B53" s="7" t="s">
        <v>72</v>
      </c>
      <c r="C53" s="7" t="str">
        <f t="shared" ref="C53" si="47">CONCATENATE(LEFT(B53,2),REPT("*",LEN(B53)-2))</f>
        <v>Mu*************</v>
      </c>
      <c r="D53" s="7" t="s">
        <v>73</v>
      </c>
      <c r="E53" s="7" t="str">
        <f t="shared" ref="E53" si="48">CONCATENATE(LEFT(D53,2),REPT("*",LEN(D53)-2))</f>
        <v>TU*******</v>
      </c>
      <c r="F53" s="7" t="s">
        <v>15</v>
      </c>
      <c r="G53" s="7" t="s">
        <v>55</v>
      </c>
      <c r="H53" s="7" t="s">
        <v>70</v>
      </c>
      <c r="I53" s="7" t="s">
        <v>97</v>
      </c>
    </row>
    <row r="54" spans="1:9" ht="14.25" customHeight="1" x14ac:dyDescent="0.25">
      <c r="A54" s="6">
        <v>20221104019</v>
      </c>
      <c r="B54" s="7" t="s">
        <v>201</v>
      </c>
      <c r="C54" s="7" t="str">
        <f>CONCATENATE(LEFT(B54,2),REPT("*",LEN(B54)-2))</f>
        <v>İs******</v>
      </c>
      <c r="D54" s="7" t="s">
        <v>202</v>
      </c>
      <c r="E54" s="7" t="str">
        <f>CONCATENATE(LEFT(D54,2),REPT("*",LEN(D54)-2))</f>
        <v>OD****</v>
      </c>
      <c r="F54" s="7" t="s">
        <v>15</v>
      </c>
      <c r="G54" s="7" t="s">
        <v>55</v>
      </c>
      <c r="H54" s="7" t="s">
        <v>203</v>
      </c>
      <c r="I54" s="7" t="s">
        <v>75</v>
      </c>
    </row>
    <row r="55" spans="1:9" x14ac:dyDescent="0.25">
      <c r="A55" s="6">
        <v>20221109047</v>
      </c>
      <c r="B55" s="7" t="s">
        <v>78</v>
      </c>
      <c r="C55" s="7" t="str">
        <f>CONCATENATE(LEFT(B55,2),REPT("*",LEN(B55)-2))</f>
        <v>Me**</v>
      </c>
      <c r="D55" s="7" t="s">
        <v>79</v>
      </c>
      <c r="E55" s="7" t="str">
        <f t="shared" ref="E55" si="49">CONCATENATE(LEFT(D55,2),REPT("*",LEN(D55)-2))</f>
        <v>AK**</v>
      </c>
      <c r="F55" s="7" t="s">
        <v>15</v>
      </c>
      <c r="G55" s="7" t="s">
        <v>80</v>
      </c>
      <c r="H55" s="7" t="s">
        <v>54</v>
      </c>
      <c r="I55" s="7" t="s">
        <v>81</v>
      </c>
    </row>
    <row r="56" spans="1:9" x14ac:dyDescent="0.25">
      <c r="A56" s="6">
        <v>20231109016</v>
      </c>
      <c r="B56" s="7" t="s">
        <v>243</v>
      </c>
      <c r="C56" s="7" t="str">
        <f>CONCATENATE(LEFT(B56,2),REPT("*",LEN(B56)-1))</f>
        <v>Ha**********</v>
      </c>
      <c r="D56" s="7" t="s">
        <v>244</v>
      </c>
      <c r="E56" s="7" t="str">
        <f>CONCATENATE(LEFT(D56,2),REPT("*",LEN(D56)-2))</f>
        <v>AK*****</v>
      </c>
      <c r="F56" s="7" t="s">
        <v>15</v>
      </c>
      <c r="G56" s="7" t="s">
        <v>80</v>
      </c>
      <c r="H56" s="7" t="s">
        <v>17</v>
      </c>
      <c r="I56" s="7" t="s">
        <v>245</v>
      </c>
    </row>
    <row r="57" spans="1:9" x14ac:dyDescent="0.25">
      <c r="A57" s="6">
        <v>20221109011</v>
      </c>
      <c r="B57" s="7"/>
      <c r="C57" s="7" t="s">
        <v>267</v>
      </c>
      <c r="D57" s="7"/>
      <c r="E57" s="7" t="s">
        <v>268</v>
      </c>
      <c r="F57" s="7" t="s">
        <v>15</v>
      </c>
      <c r="G57" s="7" t="s">
        <v>80</v>
      </c>
      <c r="H57" s="7" t="s">
        <v>145</v>
      </c>
      <c r="I57" s="7" t="s">
        <v>245</v>
      </c>
    </row>
    <row r="58" spans="1:9" ht="14.25" customHeight="1" x14ac:dyDescent="0.25">
      <c r="A58" s="6">
        <v>20231109017</v>
      </c>
      <c r="B58" s="7" t="s">
        <v>253</v>
      </c>
      <c r="C58" s="7" t="str">
        <f>CONCATENATE(LEFT(B58,2),REPT("*",LEN(B58)-2))</f>
        <v>İb*****</v>
      </c>
      <c r="D58" s="7" t="s">
        <v>254</v>
      </c>
      <c r="E58" s="7" t="str">
        <f t="shared" ref="E58" si="50">CONCATENATE(LEFT(D58,2),REPT("*",LEN(D58)-2))</f>
        <v>DU****</v>
      </c>
      <c r="F58" s="7" t="s">
        <v>15</v>
      </c>
      <c r="G58" s="7" t="s">
        <v>80</v>
      </c>
      <c r="H58" s="7" t="s">
        <v>237</v>
      </c>
      <c r="I58" s="7" t="s">
        <v>255</v>
      </c>
    </row>
    <row r="59" spans="1:9" ht="14.25" customHeight="1" x14ac:dyDescent="0.25">
      <c r="A59" s="6">
        <v>20221109011</v>
      </c>
      <c r="B59" s="7"/>
      <c r="C59" s="7" t="s">
        <v>267</v>
      </c>
      <c r="D59" s="7"/>
      <c r="E59" s="7" t="s">
        <v>268</v>
      </c>
      <c r="F59" s="7" t="s">
        <v>15</v>
      </c>
      <c r="G59" s="7" t="s">
        <v>80</v>
      </c>
      <c r="H59" s="7" t="s">
        <v>269</v>
      </c>
      <c r="I59" s="7" t="s">
        <v>255</v>
      </c>
    </row>
    <row r="60" spans="1:9" x14ac:dyDescent="0.25">
      <c r="A60" s="6">
        <v>20201141057</v>
      </c>
      <c r="B60" s="7" t="s">
        <v>211</v>
      </c>
      <c r="C60" s="7" t="str">
        <f>CONCATENATE(LEFT(B60,2),REPT("*",LEN(D58)-3))</f>
        <v>Ha***</v>
      </c>
      <c r="D60" s="7" t="s">
        <v>212</v>
      </c>
      <c r="E60" s="7" t="str">
        <f>CONCATENATE(LEFT(D60,2),REPT("*",LEN(D60)-2))</f>
        <v>GÜ***</v>
      </c>
      <c r="F60" s="7" t="s">
        <v>15</v>
      </c>
      <c r="G60" s="7" t="s">
        <v>209</v>
      </c>
      <c r="H60" s="7" t="s">
        <v>210</v>
      </c>
      <c r="I60" s="7" t="s">
        <v>213</v>
      </c>
    </row>
    <row r="61" spans="1:9" x14ac:dyDescent="0.25">
      <c r="A61" s="6">
        <v>20201141057</v>
      </c>
      <c r="B61" s="7" t="s">
        <v>211</v>
      </c>
      <c r="C61" s="7" t="str">
        <f t="shared" ref="C61:C67" si="51">CONCATENATE(LEFT(B61,2),REPT("*",LEN(B61)-3))</f>
        <v>Ha***</v>
      </c>
      <c r="D61" s="7" t="s">
        <v>212</v>
      </c>
      <c r="E61" s="7" t="str">
        <f t="shared" ref="E61" si="52">CONCATENATE(LEFT(D61,2),REPT("*",LEN(D61)-2))</f>
        <v>GÜ***</v>
      </c>
      <c r="F61" s="7" t="s">
        <v>15</v>
      </c>
      <c r="G61" s="7" t="s">
        <v>209</v>
      </c>
      <c r="H61" s="7" t="s">
        <v>214</v>
      </c>
      <c r="I61" s="7" t="s">
        <v>213</v>
      </c>
    </row>
    <row r="62" spans="1:9" x14ac:dyDescent="0.25">
      <c r="A62" s="6">
        <v>20231108036</v>
      </c>
      <c r="B62" s="7" t="s">
        <v>189</v>
      </c>
      <c r="C62" s="7" t="str">
        <f t="shared" si="51"/>
        <v>Nu********</v>
      </c>
      <c r="D62" s="7" t="s">
        <v>190</v>
      </c>
      <c r="E62" s="7" t="str">
        <f>CONCATENATE(LEFT(D62,2),REPT("*",LEN(D62)-2))</f>
        <v>OC**</v>
      </c>
      <c r="F62" s="7" t="s">
        <v>21</v>
      </c>
      <c r="G62" s="7" t="s">
        <v>22</v>
      </c>
      <c r="H62" s="7" t="s">
        <v>23</v>
      </c>
      <c r="I62" s="7" t="s">
        <v>24</v>
      </c>
    </row>
    <row r="63" spans="1:9" x14ac:dyDescent="0.25">
      <c r="A63" s="6">
        <v>20231108036</v>
      </c>
      <c r="B63" s="7" t="s">
        <v>189</v>
      </c>
      <c r="C63" s="7" t="str">
        <f t="shared" si="51"/>
        <v>Nu********</v>
      </c>
      <c r="D63" s="7" t="s">
        <v>190</v>
      </c>
      <c r="E63" s="7" t="str">
        <f>CONCATENATE(LEFT(D63,2),REPT("*",LEN(D63)-2))</f>
        <v>OC**</v>
      </c>
      <c r="F63" s="7" t="s">
        <v>21</v>
      </c>
      <c r="G63" s="7" t="s">
        <v>22</v>
      </c>
      <c r="H63" s="7" t="s">
        <v>256</v>
      </c>
      <c r="I63" s="7" t="s">
        <v>227</v>
      </c>
    </row>
    <row r="64" spans="1:9" x14ac:dyDescent="0.25">
      <c r="A64" s="6">
        <v>20231108036</v>
      </c>
      <c r="B64" s="7" t="s">
        <v>189</v>
      </c>
      <c r="C64" s="7" t="str">
        <f t="shared" si="51"/>
        <v>Nu********</v>
      </c>
      <c r="D64" s="7" t="s">
        <v>190</v>
      </c>
      <c r="E64" s="7" t="str">
        <f t="shared" ref="E64" si="53">CONCATENATE(LEFT(D63,2),REPT("*",LEN(D63)-2))</f>
        <v>OC**</v>
      </c>
      <c r="F64" s="7" t="s">
        <v>21</v>
      </c>
      <c r="G64" s="7" t="s">
        <v>22</v>
      </c>
      <c r="H64" s="7" t="s">
        <v>257</v>
      </c>
      <c r="I64" s="7" t="s">
        <v>227</v>
      </c>
    </row>
    <row r="65" spans="1:9" x14ac:dyDescent="0.25">
      <c r="A65" s="6">
        <v>20231108073</v>
      </c>
      <c r="B65" s="7" t="s">
        <v>174</v>
      </c>
      <c r="C65" s="7" t="str">
        <f t="shared" si="51"/>
        <v>Fa**********</v>
      </c>
      <c r="D65" s="7" t="s">
        <v>175</v>
      </c>
      <c r="E65" s="7" t="str">
        <f t="shared" ref="E65" si="54">CONCATENATE(LEFT(D65,2),REPT("*",LEN(D65)-2))</f>
        <v>DU****</v>
      </c>
      <c r="F65" s="7" t="s">
        <v>21</v>
      </c>
      <c r="G65" s="7" t="s">
        <v>22</v>
      </c>
      <c r="H65" s="7" t="s">
        <v>23</v>
      </c>
      <c r="I65" s="7" t="s">
        <v>24</v>
      </c>
    </row>
    <row r="66" spans="1:9" x14ac:dyDescent="0.25">
      <c r="A66" s="6">
        <v>20231108073</v>
      </c>
      <c r="B66" s="7" t="s">
        <v>174</v>
      </c>
      <c r="C66" s="7" t="str">
        <f t="shared" si="51"/>
        <v>Fa**********</v>
      </c>
      <c r="D66" s="7" t="s">
        <v>175</v>
      </c>
      <c r="E66" s="7" t="str">
        <f t="shared" ref="E66" si="55">CONCATENATE(LEFT(D65,2),REPT("*",LEN(D65)-2))</f>
        <v>DU****</v>
      </c>
      <c r="F66" s="7" t="s">
        <v>21</v>
      </c>
      <c r="G66" s="7" t="s">
        <v>22</v>
      </c>
      <c r="H66" s="7" t="s">
        <v>257</v>
      </c>
      <c r="I66" s="7" t="s">
        <v>227</v>
      </c>
    </row>
    <row r="67" spans="1:9" x14ac:dyDescent="0.25">
      <c r="A67" s="6">
        <v>20231108073</v>
      </c>
      <c r="B67" s="7" t="s">
        <v>174</v>
      </c>
      <c r="C67" s="7" t="str">
        <f t="shared" si="51"/>
        <v>Fa**********</v>
      </c>
      <c r="D67" s="7" t="s">
        <v>175</v>
      </c>
      <c r="E67" s="7" t="str">
        <f t="shared" ref="E67" si="56">CONCATENATE(LEFT(D67,2),REPT("*",LEN(D67)-2))</f>
        <v>DU****</v>
      </c>
      <c r="F67" s="7" t="s">
        <v>21</v>
      </c>
      <c r="G67" s="7" t="s">
        <v>22</v>
      </c>
      <c r="H67" s="7" t="s">
        <v>256</v>
      </c>
      <c r="I67" s="7" t="s">
        <v>227</v>
      </c>
    </row>
    <row r="68" spans="1:9" x14ac:dyDescent="0.25">
      <c r="A68" s="6">
        <v>20231108028</v>
      </c>
      <c r="B68" s="7" t="s">
        <v>172</v>
      </c>
      <c r="C68" s="7" t="str">
        <f>CONCATENATE(LEFT(B68,2),REPT("*",LEN(B68)-2))</f>
        <v>Öm**</v>
      </c>
      <c r="D68" s="7" t="s">
        <v>173</v>
      </c>
      <c r="E68" s="7" t="str">
        <f>CONCATENATE(LEFT(D68,2),REPT("*",LEN(D68)-2))</f>
        <v>KA****</v>
      </c>
      <c r="F68" s="7" t="s">
        <v>21</v>
      </c>
      <c r="G68" s="7" t="s">
        <v>22</v>
      </c>
      <c r="H68" s="7" t="s">
        <v>23</v>
      </c>
      <c r="I68" s="7" t="s">
        <v>24</v>
      </c>
    </row>
    <row r="69" spans="1:9" x14ac:dyDescent="0.25">
      <c r="A69" s="6">
        <v>20231108079</v>
      </c>
      <c r="B69" s="7" t="s">
        <v>19</v>
      </c>
      <c r="C69" s="7" t="str">
        <f>CONCATENATE(LEFT(B69,2),REPT("*",LEN(B69)-2))</f>
        <v>Yı****</v>
      </c>
      <c r="D69" s="7" t="s">
        <v>20</v>
      </c>
      <c r="E69" s="7" t="str">
        <f t="shared" ref="E69" si="57">CONCATENATE(LEFT(D69,2),REPT("*",LEN(D69)-2))</f>
        <v>AL******</v>
      </c>
      <c r="F69" s="7" t="s">
        <v>21</v>
      </c>
      <c r="G69" s="7" t="s">
        <v>22</v>
      </c>
      <c r="H69" s="7" t="s">
        <v>23</v>
      </c>
      <c r="I69" s="7" t="s">
        <v>24</v>
      </c>
    </row>
    <row r="70" spans="1:9" x14ac:dyDescent="0.25">
      <c r="A70" s="6">
        <v>20231108601</v>
      </c>
      <c r="B70" s="7" t="s">
        <v>35</v>
      </c>
      <c r="C70" s="7" t="str">
        <f>CONCATENATE(LEFT(B70,2),REPT("*",LEN(B70)-3))</f>
        <v>Se****</v>
      </c>
      <c r="D70" s="7" t="s">
        <v>36</v>
      </c>
      <c r="E70" s="7" t="str">
        <f>CONCATENATE(LEFT(D70,2),REPT("*",LEN(D70)-2))</f>
        <v>KU***</v>
      </c>
      <c r="F70" s="7" t="s">
        <v>21</v>
      </c>
      <c r="G70" s="7" t="s">
        <v>22</v>
      </c>
      <c r="H70" s="7" t="s">
        <v>23</v>
      </c>
      <c r="I70" s="7" t="s">
        <v>24</v>
      </c>
    </row>
    <row r="71" spans="1:9" x14ac:dyDescent="0.25">
      <c r="A71" s="6">
        <v>20231108601</v>
      </c>
      <c r="B71" s="7" t="s">
        <v>35</v>
      </c>
      <c r="C71" s="7" t="str">
        <f>CONCATENATE(LEFT(B71,2),REPT("*",LEN(D71)-1))</f>
        <v>Se****</v>
      </c>
      <c r="D71" s="7" t="s">
        <v>36</v>
      </c>
      <c r="E71" s="7" t="str">
        <f t="shared" ref="E71" si="58">CONCATENATE(LEFT(D71,2),REPT("*",LEN(D71)-2))</f>
        <v>KU***</v>
      </c>
      <c r="F71" s="7" t="s">
        <v>21</v>
      </c>
      <c r="G71" s="7" t="s">
        <v>22</v>
      </c>
      <c r="H71" s="7" t="s">
        <v>188</v>
      </c>
      <c r="I71" s="7" t="s">
        <v>34</v>
      </c>
    </row>
    <row r="72" spans="1:9" x14ac:dyDescent="0.25">
      <c r="A72" s="6">
        <v>20221108047</v>
      </c>
      <c r="B72" s="7" t="s">
        <v>31</v>
      </c>
      <c r="C72" s="7" t="str">
        <f>CONCATENATE(LEFT(B72,2),REPT("*",LEN(B72)-2))</f>
        <v>Er*****</v>
      </c>
      <c r="D72" s="7" t="s">
        <v>32</v>
      </c>
      <c r="E72" s="7" t="str">
        <f>CONCATENATE(LEFT(D72,2),REPT("*",LEN(D72)-2))</f>
        <v>SA*******</v>
      </c>
      <c r="F72" s="7" t="s">
        <v>21</v>
      </c>
      <c r="G72" s="7" t="s">
        <v>22</v>
      </c>
      <c r="H72" s="7" t="s">
        <v>33</v>
      </c>
      <c r="I72" s="7" t="s">
        <v>34</v>
      </c>
    </row>
    <row r="73" spans="1:9" x14ac:dyDescent="0.25">
      <c r="A73" s="6">
        <v>20231108601</v>
      </c>
      <c r="B73" s="7" t="s">
        <v>35</v>
      </c>
      <c r="C73" s="7" t="str">
        <f>CONCATENATE(LEFT(B73,2),REPT("*",LEN(B73)-3))</f>
        <v>Se****</v>
      </c>
      <c r="D73" s="7" t="s">
        <v>36</v>
      </c>
      <c r="E73" s="7" t="str">
        <f t="shared" ref="E73" si="59">CONCATENATE(LEFT(D73,2),REPT("*",LEN(D73)-2))</f>
        <v>KU***</v>
      </c>
      <c r="F73" s="7" t="s">
        <v>21</v>
      </c>
      <c r="G73" s="7" t="s">
        <v>22</v>
      </c>
      <c r="H73" s="7" t="s">
        <v>37</v>
      </c>
      <c r="I73" s="7" t="s">
        <v>38</v>
      </c>
    </row>
    <row r="74" spans="1:9" x14ac:dyDescent="0.25">
      <c r="A74" s="6">
        <v>20231108011</v>
      </c>
      <c r="B74" s="7" t="s">
        <v>186</v>
      </c>
      <c r="C74" s="7" t="str">
        <f>CONCATENATE(LEFT(B74,2),REPT("*",LEN(B74)-1))</f>
        <v>Me*********</v>
      </c>
      <c r="D74" s="7" t="s">
        <v>187</v>
      </c>
      <c r="E74" s="7" t="str">
        <f>CONCATENATE(LEFT(D74,2),REPT("*",LEN(D74)-2))</f>
        <v>KA***</v>
      </c>
      <c r="F74" s="7" t="s">
        <v>21</v>
      </c>
      <c r="G74" s="7" t="s">
        <v>22</v>
      </c>
      <c r="H74" s="7" t="s">
        <v>37</v>
      </c>
      <c r="I74" s="7" t="s">
        <v>38</v>
      </c>
    </row>
    <row r="75" spans="1:9" x14ac:dyDescent="0.25">
      <c r="A75" s="6">
        <v>20231108011</v>
      </c>
      <c r="B75" s="7" t="s">
        <v>186</v>
      </c>
      <c r="C75" s="7" t="str">
        <f>CONCATENATE(LEFT(B75,2),REPT("*",LEN(B75)-1))</f>
        <v>Me*********</v>
      </c>
      <c r="D75" s="7" t="s">
        <v>187</v>
      </c>
      <c r="E75" s="7" t="str">
        <f t="shared" ref="E75" si="60">CONCATENATE(LEFT(D75,2),REPT("*",LEN(D75)-2))</f>
        <v>KA***</v>
      </c>
      <c r="F75" s="7" t="s">
        <v>21</v>
      </c>
      <c r="G75" s="7" t="s">
        <v>22</v>
      </c>
      <c r="H75" s="7" t="s">
        <v>188</v>
      </c>
      <c r="I75" s="7" t="s">
        <v>34</v>
      </c>
    </row>
    <row r="76" spans="1:9" x14ac:dyDescent="0.25">
      <c r="A76" s="6">
        <v>20231108011</v>
      </c>
      <c r="B76" s="7" t="s">
        <v>186</v>
      </c>
      <c r="C76" s="7" t="str">
        <f>CONCATENATE(LEFT(B76,2),REPT("*",LEN(B76)-1))</f>
        <v>Me*********</v>
      </c>
      <c r="D76" s="7" t="s">
        <v>187</v>
      </c>
      <c r="E76" s="7" t="str">
        <f t="shared" ref="E76" si="61">CONCATENATE(LEFT(D75,2),REPT("*",LEN(D75)-2))</f>
        <v>KA***</v>
      </c>
      <c r="F76" s="7" t="s">
        <v>21</v>
      </c>
      <c r="G76" s="7" t="s">
        <v>22</v>
      </c>
      <c r="H76" s="7" t="s">
        <v>23</v>
      </c>
      <c r="I76" s="7" t="s">
        <v>24</v>
      </c>
    </row>
    <row r="77" spans="1:9" x14ac:dyDescent="0.25">
      <c r="A77" s="6">
        <v>20221108069</v>
      </c>
      <c r="B77" s="7" t="s">
        <v>223</v>
      </c>
      <c r="C77" s="7" t="str">
        <f>CONCATENATE(LEFT(B77,2),REPT("*",LEN(B77)-3))</f>
        <v>Ab*********</v>
      </c>
      <c r="D77" s="7" t="s">
        <v>224</v>
      </c>
      <c r="E77" s="7" t="str">
        <f t="shared" ref="E77" si="62">CONCATENATE(LEFT(D77,2),REPT("*",LEN(D77)-2))</f>
        <v>ER***</v>
      </c>
      <c r="F77" s="7" t="s">
        <v>21</v>
      </c>
      <c r="G77" s="7" t="s">
        <v>22</v>
      </c>
      <c r="H77" s="7" t="s">
        <v>225</v>
      </c>
      <c r="I77" s="7" t="s">
        <v>227</v>
      </c>
    </row>
    <row r="78" spans="1:9" x14ac:dyDescent="0.25">
      <c r="A78" s="6">
        <v>20221108069</v>
      </c>
      <c r="B78" s="7" t="s">
        <v>223</v>
      </c>
      <c r="C78" s="7" t="str">
        <f>CONCATENATE(LEFT(B78,2),REPT("*",LEN(B78)-3))</f>
        <v>Ab*********</v>
      </c>
      <c r="D78" s="7" t="s">
        <v>224</v>
      </c>
      <c r="E78" s="7" t="str">
        <f t="shared" ref="E78" si="63">CONCATENATE(LEFT(D77,2),REPT("*",LEN(D77)-2))</f>
        <v>ER***</v>
      </c>
      <c r="F78" s="7" t="s">
        <v>21</v>
      </c>
      <c r="G78" s="7" t="s">
        <v>22</v>
      </c>
      <c r="H78" s="7" t="s">
        <v>226</v>
      </c>
      <c r="I78" s="7" t="s">
        <v>227</v>
      </c>
    </row>
    <row r="79" spans="1:9" x14ac:dyDescent="0.25">
      <c r="A79" s="6">
        <v>20231108046</v>
      </c>
      <c r="B79" s="7" t="s">
        <v>116</v>
      </c>
      <c r="C79" s="7" t="str">
        <f t="shared" ref="C79" si="64">CONCATENATE(LEFT(B79,2),REPT("*",LEN(B79)-2))</f>
        <v>Yu***</v>
      </c>
      <c r="D79" s="7" t="s">
        <v>131</v>
      </c>
      <c r="E79" s="7" t="str">
        <f t="shared" ref="E79" si="65">CONCATENATE(LEFT(D79,2),REPT("*",LEN(D79)-2))</f>
        <v>ÇE***</v>
      </c>
      <c r="F79" s="7" t="s">
        <v>21</v>
      </c>
      <c r="G79" s="7" t="s">
        <v>22</v>
      </c>
      <c r="H79" s="7" t="s">
        <v>220</v>
      </c>
      <c r="I79" s="7" t="s">
        <v>221</v>
      </c>
    </row>
    <row r="80" spans="1:9" x14ac:dyDescent="0.25">
      <c r="A80" s="6">
        <v>20231107044</v>
      </c>
      <c r="B80" s="7" t="s">
        <v>50</v>
      </c>
      <c r="C80" s="7" t="str">
        <f>CONCATENATE(LEFT(B80,2),REPT("*",LEN(B80)-2))</f>
        <v>Er**</v>
      </c>
      <c r="D80" s="7" t="s">
        <v>51</v>
      </c>
      <c r="E80" s="7" t="str">
        <f>CONCATENATE(LEFT(D80,2),REPT("*",LEN(D80)-2))</f>
        <v>AV**</v>
      </c>
      <c r="F80" s="7" t="s">
        <v>21</v>
      </c>
      <c r="G80" s="7" t="s">
        <v>49</v>
      </c>
      <c r="H80" s="7" t="s">
        <v>37</v>
      </c>
      <c r="I80" s="7" t="s">
        <v>38</v>
      </c>
    </row>
    <row r="81" spans="1:9" x14ac:dyDescent="0.25">
      <c r="A81" s="6">
        <v>20201107013</v>
      </c>
      <c r="B81" s="7" t="s">
        <v>233</v>
      </c>
      <c r="C81" s="7" t="str">
        <f>CONCATENATE(LEFT(B81,2),REPT("*",LEN(B81)-2))</f>
        <v>Se****</v>
      </c>
      <c r="D81" s="7" t="s">
        <v>234</v>
      </c>
      <c r="E81" s="7" t="str">
        <f t="shared" ref="E81" si="66">CONCATENATE(LEFT(D81,2),REPT("*",LEN(D81)-2))</f>
        <v>YI****</v>
      </c>
      <c r="F81" s="7" t="s">
        <v>21</v>
      </c>
      <c r="G81" s="7" t="s">
        <v>49</v>
      </c>
      <c r="H81" s="7" t="s">
        <v>220</v>
      </c>
      <c r="I81" s="7" t="s">
        <v>221</v>
      </c>
    </row>
    <row r="82" spans="1:9" x14ac:dyDescent="0.25">
      <c r="A82" s="6">
        <v>20211107058</v>
      </c>
      <c r="B82" s="7" t="s">
        <v>251</v>
      </c>
      <c r="C82" s="7" t="str">
        <f t="shared" ref="C82" si="67">CONCATENATE(LEFT(B82,2),REPT("*",LEN(B82)-2))</f>
        <v>Me********</v>
      </c>
      <c r="D82" s="7" t="s">
        <v>252</v>
      </c>
      <c r="E82" s="7" t="str">
        <f>CONCATENATE(LEFT(D82,2),REPT("*",LEN(D81)-2))</f>
        <v>ÖZ****</v>
      </c>
      <c r="F82" s="7" t="s">
        <v>21</v>
      </c>
      <c r="G82" s="7" t="s">
        <v>49</v>
      </c>
      <c r="H82" s="7" t="s">
        <v>248</v>
      </c>
      <c r="I82" s="7" t="s">
        <v>249</v>
      </c>
    </row>
    <row r="83" spans="1:9" x14ac:dyDescent="0.25">
      <c r="A83" s="6">
        <v>20231107029</v>
      </c>
      <c r="B83" s="7" t="s">
        <v>149</v>
      </c>
      <c r="C83" s="7" t="str">
        <f t="shared" ref="C83" si="68">CONCATENATE(LEFT(B83,2),REPT("*",LEN(D83)-3))</f>
        <v>Yu***</v>
      </c>
      <c r="D83" s="7" t="s">
        <v>264</v>
      </c>
      <c r="E83" s="7" t="str">
        <f t="shared" ref="E83" si="69">CONCATENATE(LEFT(D83,2),REPT("*",LEN(D83)-2))</f>
        <v>KA****</v>
      </c>
      <c r="F83" s="7" t="s">
        <v>21</v>
      </c>
      <c r="G83" s="7" t="s">
        <v>49</v>
      </c>
      <c r="H83" s="7" t="s">
        <v>248</v>
      </c>
      <c r="I83" s="7" t="s">
        <v>249</v>
      </c>
    </row>
    <row r="84" spans="1:9" x14ac:dyDescent="0.25">
      <c r="A84" s="6">
        <v>20231107027</v>
      </c>
      <c r="B84" s="7" t="s">
        <v>265</v>
      </c>
      <c r="C84" s="7" t="str">
        <f>CONCATENATE(LEFT(B84,2),REPT("*",LEN(B84)-3))</f>
        <v>Ra**********</v>
      </c>
      <c r="D84" s="7" t="s">
        <v>266</v>
      </c>
      <c r="E84" s="7" t="str">
        <f>CONCATENATE(LEFT(D84,2),REPT("*",LEN(D83)-2))</f>
        <v>AL****</v>
      </c>
      <c r="F84" s="7" t="s">
        <v>21</v>
      </c>
      <c r="G84" s="7" t="s">
        <v>49</v>
      </c>
      <c r="H84" s="7" t="s">
        <v>248</v>
      </c>
      <c r="I84" s="7" t="s">
        <v>249</v>
      </c>
    </row>
    <row r="85" spans="1:9" x14ac:dyDescent="0.25">
      <c r="A85" s="6">
        <v>20211136016</v>
      </c>
      <c r="B85" s="7" t="s">
        <v>208</v>
      </c>
      <c r="C85" s="7" t="str">
        <f>CONCATENATE(LEFT(B85,2),REPT("*",LEN(B85)-2))</f>
        <v>Ha***</v>
      </c>
      <c r="D85" s="7" t="s">
        <v>64</v>
      </c>
      <c r="E85" s="7" t="str">
        <f t="shared" ref="E85" si="70">CONCATENATE(LEFT(D85,2),REPT("*",LEN(D85)-2))</f>
        <v>YI******</v>
      </c>
      <c r="F85" s="7" t="s">
        <v>21</v>
      </c>
      <c r="G85" s="7" t="s">
        <v>206</v>
      </c>
      <c r="H85" s="7" t="s">
        <v>207</v>
      </c>
      <c r="I85" s="7" t="s">
        <v>250</v>
      </c>
    </row>
    <row r="86" spans="1:9" x14ac:dyDescent="0.25">
      <c r="A86" s="6">
        <v>20231110061</v>
      </c>
      <c r="B86" s="7" t="s">
        <v>7</v>
      </c>
      <c r="C86" s="7" t="str">
        <f>CONCATENATE(LEFT(B86,2),REPT("*",LEN(B86)-2))</f>
        <v>İl*****</v>
      </c>
      <c r="D86" s="7" t="s">
        <v>8</v>
      </c>
      <c r="E86" s="7" t="str">
        <f>CONCATENATE(LEFT(D86,2),REPT("*",LEN(D86)-2))</f>
        <v>ME*</v>
      </c>
      <c r="F86" s="7" t="s">
        <v>9</v>
      </c>
      <c r="G86" s="7" t="s">
        <v>10</v>
      </c>
      <c r="H86" s="7" t="s">
        <v>11</v>
      </c>
      <c r="I86" s="7" t="s">
        <v>12</v>
      </c>
    </row>
    <row r="87" spans="1:9" x14ac:dyDescent="0.25">
      <c r="A87" s="6">
        <v>20221110043</v>
      </c>
      <c r="B87" s="7" t="s">
        <v>59</v>
      </c>
      <c r="C87" s="7" t="str">
        <f>CONCATENATE(LEFT(B87,2),REPT("*",LEN(B87)-1))</f>
        <v>Ba******</v>
      </c>
      <c r="D87" s="7" t="s">
        <v>60</v>
      </c>
      <c r="E87" s="7" t="str">
        <f>CONCATENATE(LEFT(D87,2),REPT("*",LEN(D87)-2))</f>
        <v>GÜ****</v>
      </c>
      <c r="F87" s="7" t="s">
        <v>9</v>
      </c>
      <c r="G87" s="7" t="s">
        <v>10</v>
      </c>
      <c r="H87" s="7" t="s">
        <v>61</v>
      </c>
      <c r="I87" s="7" t="s">
        <v>12</v>
      </c>
    </row>
    <row r="88" spans="1:9" x14ac:dyDescent="0.25">
      <c r="A88" s="6">
        <v>20221110056</v>
      </c>
      <c r="B88" s="7" t="s">
        <v>146</v>
      </c>
      <c r="C88" s="7" t="str">
        <f t="shared" ref="C88" si="71">CONCATENATE(LEFT(B88,2),REPT("*",LEN(B88)-2))</f>
        <v>Ze****</v>
      </c>
      <c r="D88" s="7" t="s">
        <v>147</v>
      </c>
      <c r="E88" s="7" t="str">
        <f>CONCATENATE(LEFT(D88,2),REPT("*",LEN(D88)-2))</f>
        <v>Dİ*****</v>
      </c>
      <c r="F88" s="7" t="s">
        <v>9</v>
      </c>
      <c r="G88" s="7" t="s">
        <v>10</v>
      </c>
      <c r="H88" s="7" t="s">
        <v>144</v>
      </c>
      <c r="I88" s="7" t="s">
        <v>148</v>
      </c>
    </row>
    <row r="89" spans="1:9" x14ac:dyDescent="0.25">
      <c r="A89" s="6">
        <v>20221110056</v>
      </c>
      <c r="B89" s="7" t="s">
        <v>146</v>
      </c>
      <c r="C89" s="7" t="str">
        <f t="shared" ref="C89" si="72">CONCATENATE(LEFT(B89,2),REPT("*",LEN(D89)-3))</f>
        <v>Ze****</v>
      </c>
      <c r="D89" s="7" t="s">
        <v>147</v>
      </c>
      <c r="E89" s="7" t="str">
        <f t="shared" ref="E89" si="73">CONCATENATE(LEFT(D89,2),REPT("*",LEN(D89)-2))</f>
        <v>Dİ*****</v>
      </c>
      <c r="F89" s="7" t="s">
        <v>9</v>
      </c>
      <c r="G89" s="7" t="s">
        <v>10</v>
      </c>
      <c r="H89" s="7" t="s">
        <v>145</v>
      </c>
      <c r="I89" s="7" t="s">
        <v>28</v>
      </c>
    </row>
    <row r="90" spans="1:9" x14ac:dyDescent="0.25">
      <c r="A90" s="6">
        <v>20221110071</v>
      </c>
      <c r="B90" s="7" t="s">
        <v>26</v>
      </c>
      <c r="C90" s="7" t="str">
        <f>CONCATENATE(LEFT(B90,2),REPT("*",LEN(B90)-3))</f>
        <v>Tu********</v>
      </c>
      <c r="D90" s="7" t="s">
        <v>27</v>
      </c>
      <c r="E90" s="7" t="str">
        <f>CONCATENATE(LEFT(D90,2),REPT("*",LEN(D90)-2))</f>
        <v>YÜ*****</v>
      </c>
      <c r="F90" s="7" t="s">
        <v>9</v>
      </c>
      <c r="G90" s="7" t="s">
        <v>10</v>
      </c>
      <c r="H90" s="7" t="s">
        <v>25</v>
      </c>
      <c r="I90" s="7" t="s">
        <v>28</v>
      </c>
    </row>
    <row r="91" spans="1:9" x14ac:dyDescent="0.25">
      <c r="A91" s="6">
        <v>20221110010</v>
      </c>
      <c r="B91" s="7" t="s">
        <v>29</v>
      </c>
      <c r="C91" s="7" t="str">
        <f t="shared" ref="C91" si="74">CONCATENATE(LEFT(B91,2),REPT("*",LEN(B91)-2))</f>
        <v>Ah***</v>
      </c>
      <c r="D91" s="7" t="s">
        <v>30</v>
      </c>
      <c r="E91" s="7" t="str">
        <f t="shared" ref="E91" si="75">CONCATENATE(LEFT(D91,2),REPT("*",LEN(D91)-2))</f>
        <v>ÜÇ*</v>
      </c>
      <c r="F91" s="7" t="s">
        <v>9</v>
      </c>
      <c r="G91" s="7" t="s">
        <v>10</v>
      </c>
      <c r="H91" s="7" t="s">
        <v>25</v>
      </c>
      <c r="I91" s="7" t="s">
        <v>28</v>
      </c>
    </row>
    <row r="92" spans="1:9" x14ac:dyDescent="0.25">
      <c r="A92" s="6">
        <v>20221110021</v>
      </c>
      <c r="B92" s="7" t="s">
        <v>39</v>
      </c>
      <c r="C92" s="7" t="str">
        <f>CONCATENATE(LEFT(B92,2),REPT("*",LEN(B92)-3))</f>
        <v>Yü*********</v>
      </c>
      <c r="D92" s="7" t="s">
        <v>40</v>
      </c>
      <c r="E92" s="7" t="str">
        <f t="shared" ref="E92:E98" si="76">CONCATENATE(LEFT(D92,2),REPT("*",LEN(D92)-2))</f>
        <v>YI*******</v>
      </c>
      <c r="F92" s="7" t="s">
        <v>9</v>
      </c>
      <c r="G92" s="7" t="s">
        <v>10</v>
      </c>
      <c r="H92" s="7" t="s">
        <v>25</v>
      </c>
      <c r="I92" s="7" t="s">
        <v>28</v>
      </c>
    </row>
    <row r="93" spans="1:9" x14ac:dyDescent="0.25">
      <c r="A93" s="6">
        <v>20211110006</v>
      </c>
      <c r="B93" s="7" t="s">
        <v>47</v>
      </c>
      <c r="C93" s="7" t="str">
        <f>CONCATENATE(LEFT(B93,2),REPT("*",LEN(B93)-2))</f>
        <v>Öz*******</v>
      </c>
      <c r="D93" s="7" t="s">
        <v>48</v>
      </c>
      <c r="E93" s="7" t="str">
        <f t="shared" si="76"/>
        <v xml:space="preserve"> Ö***</v>
      </c>
      <c r="F93" s="7" t="s">
        <v>9</v>
      </c>
      <c r="G93" s="7" t="s">
        <v>10</v>
      </c>
      <c r="H93" s="7" t="s">
        <v>25</v>
      </c>
      <c r="I93" s="7" t="s">
        <v>28</v>
      </c>
    </row>
    <row r="94" spans="1:9" x14ac:dyDescent="0.25">
      <c r="A94" s="6">
        <v>20231110023</v>
      </c>
      <c r="B94" s="7" t="s">
        <v>120</v>
      </c>
      <c r="C94" s="7" t="str">
        <f t="shared" ref="C94" si="77">CONCATENATE(LEFT(B94,2),REPT("*",LEN(B94)-2))</f>
        <v>Em**</v>
      </c>
      <c r="D94" s="7" t="s">
        <v>121</v>
      </c>
      <c r="E94" s="7" t="str">
        <f t="shared" si="76"/>
        <v>AS*********</v>
      </c>
      <c r="F94" s="7" t="s">
        <v>9</v>
      </c>
      <c r="G94" s="7" t="s">
        <v>10</v>
      </c>
      <c r="H94" s="7" t="s">
        <v>122</v>
      </c>
      <c r="I94" s="7" t="s">
        <v>28</v>
      </c>
    </row>
    <row r="95" spans="1:9" x14ac:dyDescent="0.25">
      <c r="A95" s="6">
        <v>20211110012</v>
      </c>
      <c r="B95" s="7" t="s">
        <v>241</v>
      </c>
      <c r="C95" s="7" t="str">
        <f t="shared" ref="C95" si="78">CONCATENATE(LEFT(B95,2),REPT("*",LEN(D95)-3))</f>
        <v>Re***</v>
      </c>
      <c r="D95" s="7" t="s">
        <v>242</v>
      </c>
      <c r="E95" s="7" t="str">
        <f t="shared" si="76"/>
        <v>ÖZ****</v>
      </c>
      <c r="F95" s="7" t="s">
        <v>9</v>
      </c>
      <c r="G95" s="7" t="s">
        <v>10</v>
      </c>
      <c r="H95" s="7" t="s">
        <v>240</v>
      </c>
      <c r="I95" s="7" t="s">
        <v>28</v>
      </c>
    </row>
    <row r="96" spans="1:9" x14ac:dyDescent="0.25">
      <c r="A96" s="6">
        <v>20211110066</v>
      </c>
      <c r="B96" s="7" t="s">
        <v>246</v>
      </c>
      <c r="C96" s="7" t="str">
        <f>CONCATENATE(LEFT(B96,2),REPT("*",LEN(B96)-0))</f>
        <v>Ma************</v>
      </c>
      <c r="D96" s="7" t="s">
        <v>247</v>
      </c>
      <c r="E96" s="7" t="str">
        <f t="shared" si="76"/>
        <v>GÜ***</v>
      </c>
      <c r="F96" s="7" t="s">
        <v>9</v>
      </c>
      <c r="G96" s="7" t="s">
        <v>10</v>
      </c>
      <c r="H96" s="7" t="s">
        <v>240</v>
      </c>
      <c r="I96" s="7" t="s">
        <v>28</v>
      </c>
    </row>
    <row r="97" spans="1:14" x14ac:dyDescent="0.25">
      <c r="A97" s="6">
        <v>20201111036</v>
      </c>
      <c r="B97" s="7" t="s">
        <v>63</v>
      </c>
      <c r="C97" s="7" t="str">
        <f t="shared" ref="C97" si="79">CONCATENATE(LEFT(B97,2),REPT("*",LEN(B97)-2))</f>
        <v>Ze******</v>
      </c>
      <c r="D97" s="7" t="s">
        <v>64</v>
      </c>
      <c r="E97" s="7" t="str">
        <f t="shared" si="76"/>
        <v>YI******</v>
      </c>
      <c r="F97" s="7" t="s">
        <v>9</v>
      </c>
      <c r="G97" s="7" t="s">
        <v>62</v>
      </c>
      <c r="H97" s="7" t="s">
        <v>25</v>
      </c>
      <c r="I97" s="7" t="s">
        <v>28</v>
      </c>
    </row>
    <row r="98" spans="1:14" x14ac:dyDescent="0.25">
      <c r="A98" s="6">
        <v>20211110033</v>
      </c>
      <c r="B98" s="7" t="s">
        <v>76</v>
      </c>
      <c r="C98" s="7" t="str">
        <f>CONCATENATE(LEFT(B98,2),REPT("*",LEN(B98)-0))</f>
        <v>Ay*******</v>
      </c>
      <c r="D98" s="7" t="s">
        <v>77</v>
      </c>
      <c r="E98" s="7" t="str">
        <f t="shared" si="76"/>
        <v>YE***</v>
      </c>
      <c r="F98" s="7" t="s">
        <v>9</v>
      </c>
      <c r="G98" s="7" t="s">
        <v>62</v>
      </c>
      <c r="H98" s="7" t="s">
        <v>25</v>
      </c>
      <c r="I98" s="7" t="s">
        <v>28</v>
      </c>
    </row>
    <row r="99" spans="1:14" x14ac:dyDescent="0.25">
      <c r="A99" s="6">
        <v>20211144043</v>
      </c>
      <c r="B99" s="7" t="s">
        <v>235</v>
      </c>
      <c r="C99" s="7" t="str">
        <f>CONCATENATE(LEFT(B99,2),REPT("*",LEN(D98)-1))</f>
        <v>Bu****</v>
      </c>
      <c r="D99" s="7" t="s">
        <v>239</v>
      </c>
      <c r="E99" s="7" t="str">
        <f t="shared" ref="E99" si="80">CONCATENATE(LEFT(D99,2),REPT("*",LEN(D99)-2))</f>
        <v>ME****</v>
      </c>
      <c r="F99" s="7" t="s">
        <v>193</v>
      </c>
      <c r="G99" s="7" t="s">
        <v>236</v>
      </c>
      <c r="H99" s="7" t="s">
        <v>237</v>
      </c>
      <c r="I99" s="7" t="s">
        <v>238</v>
      </c>
    </row>
    <row r="100" spans="1:14" x14ac:dyDescent="0.25">
      <c r="A100" s="6">
        <v>20201144009</v>
      </c>
      <c r="B100" s="7" t="s">
        <v>191</v>
      </c>
      <c r="C100" s="7" t="str">
        <f t="shared" ref="C100" si="81">CONCATENATE(LEFT(B100,2),REPT("*",LEN(B100)-2))</f>
        <v>Be*****</v>
      </c>
      <c r="D100" s="7" t="s">
        <v>192</v>
      </c>
      <c r="E100" s="7" t="str">
        <f>CONCATENATE(LEFT(D100,2),REPT("*",LEN(D100)-2))</f>
        <v>ÖZ***</v>
      </c>
      <c r="F100" s="7" t="s">
        <v>193</v>
      </c>
      <c r="G100" s="7" t="s">
        <v>194</v>
      </c>
      <c r="H100" s="7" t="s">
        <v>195</v>
      </c>
      <c r="I100" s="7" t="s">
        <v>196</v>
      </c>
    </row>
    <row r="101" spans="1:14" x14ac:dyDescent="0.25">
      <c r="A101" s="6">
        <v>20211126049</v>
      </c>
      <c r="B101" s="7" t="s">
        <v>82</v>
      </c>
      <c r="C101" s="7" t="str">
        <f>CONCATENATE(LEFT(B101,2),REPT("*",LEN(B101)-0))</f>
        <v>As*********</v>
      </c>
      <c r="D101" s="7" t="s">
        <v>83</v>
      </c>
      <c r="E101" s="7" t="str">
        <f t="shared" ref="E101" si="82">CONCATENATE(LEFT(D101,2),REPT("*",LEN(D101)-2))</f>
        <v>AC**</v>
      </c>
      <c r="F101" s="7" t="s">
        <v>84</v>
      </c>
      <c r="G101" s="7" t="s">
        <v>85</v>
      </c>
      <c r="H101" s="7" t="s">
        <v>86</v>
      </c>
      <c r="I101" s="7" t="s">
        <v>87</v>
      </c>
    </row>
    <row r="102" spans="1:14" x14ac:dyDescent="0.25">
      <c r="A102" s="6">
        <v>20221112041</v>
      </c>
      <c r="B102" s="7" t="s">
        <v>89</v>
      </c>
      <c r="C102" s="7" t="str">
        <f>CONCATENATE(LEFT(B102,2),REPT("*",LEN(D101)-1))</f>
        <v>Ca***</v>
      </c>
      <c r="D102" s="7" t="s">
        <v>90</v>
      </c>
      <c r="E102" s="7" t="str">
        <f t="shared" ref="E102:E108" si="83">CONCATENATE(LEFT(D102,2),REPT("*",LEN(D102)-2))</f>
        <v>DO***</v>
      </c>
      <c r="F102" s="7" t="s">
        <v>84</v>
      </c>
      <c r="G102" s="7" t="s">
        <v>88</v>
      </c>
      <c r="H102" s="7" t="s">
        <v>86</v>
      </c>
      <c r="I102" s="7" t="s">
        <v>87</v>
      </c>
    </row>
    <row r="103" spans="1:14" x14ac:dyDescent="0.25">
      <c r="A103" s="6">
        <v>20221112026</v>
      </c>
      <c r="B103" s="7" t="s">
        <v>91</v>
      </c>
      <c r="C103" s="7" t="str">
        <f>CONCATENATE(LEFT(B103,2),REPT("*",LEN(B103)-5))</f>
        <v>Mu***********</v>
      </c>
      <c r="D103" s="7" t="s">
        <v>92</v>
      </c>
      <c r="E103" s="7" t="str">
        <f t="shared" si="83"/>
        <v>SE*****</v>
      </c>
      <c r="F103" s="7" t="s">
        <v>84</v>
      </c>
      <c r="G103" s="7" t="s">
        <v>88</v>
      </c>
      <c r="H103" s="7" t="s">
        <v>86</v>
      </c>
      <c r="I103" s="7" t="s">
        <v>87</v>
      </c>
    </row>
    <row r="104" spans="1:14" s="4" customFormat="1" x14ac:dyDescent="0.25">
      <c r="A104" s="6">
        <v>20231117041</v>
      </c>
      <c r="B104" s="7" t="s">
        <v>41</v>
      </c>
      <c r="C104" s="7" t="str">
        <f>CONCATENATE(LEFT(B104,2),REPT("*",LEN(D104)-2))</f>
        <v>Ha****</v>
      </c>
      <c r="D104" s="7" t="s">
        <v>42</v>
      </c>
      <c r="E104" s="7" t="str">
        <f t="shared" si="83"/>
        <v>AK****</v>
      </c>
      <c r="F104" s="7" t="s">
        <v>45</v>
      </c>
      <c r="G104" s="7" t="s">
        <v>46</v>
      </c>
      <c r="H104" s="7" t="s">
        <v>43</v>
      </c>
      <c r="I104" s="7" t="s">
        <v>44</v>
      </c>
      <c r="J104" s="5"/>
      <c r="K104" s="5"/>
      <c r="L104" s="5"/>
      <c r="M104" s="5"/>
      <c r="N104" s="5"/>
    </row>
    <row r="105" spans="1:14" x14ac:dyDescent="0.25">
      <c r="A105" s="6">
        <v>20231117041</v>
      </c>
      <c r="B105" s="7" t="s">
        <v>41</v>
      </c>
      <c r="C105" s="7" t="str">
        <f>CONCATENATE(LEFT(B105,2),REPT("*",LEN(D104)-2))</f>
        <v>Ha****</v>
      </c>
      <c r="D105" s="7" t="s">
        <v>42</v>
      </c>
      <c r="E105" s="7" t="str">
        <f t="shared" si="83"/>
        <v>AK****</v>
      </c>
      <c r="F105" s="7" t="s">
        <v>45</v>
      </c>
      <c r="G105" s="7" t="s">
        <v>46</v>
      </c>
      <c r="H105" s="7" t="s">
        <v>11</v>
      </c>
      <c r="I105" s="7" t="s">
        <v>44</v>
      </c>
    </row>
    <row r="106" spans="1:14" x14ac:dyDescent="0.25">
      <c r="A106" s="6">
        <v>20211117007</v>
      </c>
      <c r="B106" s="7" t="s">
        <v>259</v>
      </c>
      <c r="C106" s="7" t="str">
        <f t="shared" ref="C106" si="84">CONCATENATE(LEFT(B106,2),REPT("*",LEN(B106)-2))</f>
        <v>Mu***********</v>
      </c>
      <c r="D106" s="7" t="s">
        <v>64</v>
      </c>
      <c r="E106" s="7" t="str">
        <f t="shared" si="83"/>
        <v>YI******</v>
      </c>
      <c r="F106" s="7" t="s">
        <v>45</v>
      </c>
      <c r="G106" s="7" t="s">
        <v>46</v>
      </c>
      <c r="H106" s="7" t="s">
        <v>263</v>
      </c>
      <c r="I106" s="7" t="s">
        <v>258</v>
      </c>
    </row>
    <row r="107" spans="1:14" x14ac:dyDescent="0.25">
      <c r="A107" s="6">
        <v>20201117010</v>
      </c>
      <c r="B107" s="7" t="s">
        <v>116</v>
      </c>
      <c r="C107" s="7" t="str">
        <f>CONCATENATE(LEFT(B107,2),REPT("*",LEN(D107)-2))</f>
        <v>Yu***</v>
      </c>
      <c r="D107" s="7" t="s">
        <v>117</v>
      </c>
      <c r="E107" s="7" t="str">
        <f t="shared" si="83"/>
        <v>AS***</v>
      </c>
      <c r="F107" s="7" t="s">
        <v>45</v>
      </c>
      <c r="G107" s="7" t="s">
        <v>46</v>
      </c>
      <c r="H107" s="7" t="s">
        <v>118</v>
      </c>
      <c r="I107" s="7" t="s">
        <v>119</v>
      </c>
    </row>
    <row r="108" spans="1:14" x14ac:dyDescent="0.25">
      <c r="A108" s="6">
        <v>20231117028</v>
      </c>
      <c r="B108" s="7" t="s">
        <v>123</v>
      </c>
      <c r="C108" s="7" t="str">
        <f>CONCATENATE(LEFT(B108,2),REPT("*",LEN(D107)-0))</f>
        <v>To*****</v>
      </c>
      <c r="D108" s="7" t="s">
        <v>124</v>
      </c>
      <c r="E108" s="7" t="str">
        <f t="shared" si="83"/>
        <v>KU*</v>
      </c>
      <c r="F108" s="7" t="s">
        <v>45</v>
      </c>
      <c r="G108" s="7" t="s">
        <v>46</v>
      </c>
      <c r="H108" s="7" t="s">
        <v>118</v>
      </c>
      <c r="I108" s="7" t="s">
        <v>119</v>
      </c>
    </row>
  </sheetData>
  <sortState ref="A2:I101">
    <sortCondition ref="F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SALİH</dc:creator>
  <cp:lastModifiedBy>SALİH</cp:lastModifiedBy>
  <dcterms:created xsi:type="dcterms:W3CDTF">2024-05-02T08:26:21Z</dcterms:created>
  <dcterms:modified xsi:type="dcterms:W3CDTF">2024-05-21T12:25:19Z</dcterms:modified>
</cp:coreProperties>
</file>