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BuÇalışmaKitabı"/>
  <mc:AlternateContent xmlns:mc="http://schemas.openxmlformats.org/markup-compatibility/2006">
    <mc:Choice Requires="x15">
      <x15ac:absPath xmlns:x15ac="http://schemas.microsoft.com/office/spreadsheetml/2010/11/ac" url="C:\Users\user\Documents\2025 YAPILACAK İŞLER\KAMPÜS İÇİ ESAS 2025 İŞLETME SORUMLULUĞU ÇALIŞMASI\İHALE EVRAKLARI\"/>
    </mc:Choice>
  </mc:AlternateContent>
  <xr:revisionPtr revIDLastSave="0" documentId="13_ncr:1_{9442AAD8-A4A8-4A93-9EFB-6D22ABBFAED8}" xr6:coauthVersionLast="36" xr6:coauthVersionMax="36" xr10:uidLastSave="{00000000-0000-0000-0000-000000000000}"/>
  <bookViews>
    <workbookView xWindow="0" yWindow="0" windowWidth="12780" windowHeight="9630" tabRatio="715" firstSheet="1" activeTab="1" xr2:uid="{00000000-000D-0000-FFFF-FFFF00000000}"/>
  </bookViews>
  <sheets>
    <sheet name="AÇIKLAMA" sheetId="19" state="hidden" r:id="rId1"/>
    <sheet name="4-BİRİM FİYAT TEKLİF MEKTUBU" sheetId="21" r:id="rId2"/>
    <sheet name="SONUÇ TUTANAK" sheetId="8" state="hidden" r:id="rId3"/>
    <sheet name="B-YAKLAŞIK MALİYET GÜNCELLEMELİ" sheetId="3" state="hidden" r:id="rId4"/>
    <sheet name="FİYAT TEKLİFLERİ" sheetId="13" state="hidden" r:id="rId5"/>
  </sheets>
  <definedNames>
    <definedName name="_xlnm.Print_Area" localSheetId="1">'4-BİRİM FİYAT TEKLİF MEKTUBU'!$A$1:$C$21</definedName>
    <definedName name="_xlnm.Print_Area" localSheetId="3">'B-YAKLAŞIK MALİYET GÜNCELLEMELİ'!$A$1:$BY$28</definedName>
    <definedName name="_xlnm.Print_Area" localSheetId="4">'FİYAT TEKLİFLERİ'!$A$1:$AQ$55</definedName>
    <definedName name="_xlnm.Print_Area" localSheetId="2">'SONUÇ TUTANAK'!$A$1:$BJ$31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4" i="3" l="1"/>
  <c r="T11" i="3"/>
  <c r="Y20" i="3"/>
  <c r="CD21" i="3"/>
  <c r="T12" i="3" s="1"/>
  <c r="BB4" i="3"/>
  <c r="B37" i="13" l="1"/>
  <c r="C39" i="13"/>
  <c r="C40" i="13"/>
  <c r="C38" i="13"/>
  <c r="A38" i="13"/>
  <c r="A39" i="13"/>
  <c r="A40" i="13"/>
  <c r="A41" i="13"/>
  <c r="BG7" i="13" l="1"/>
  <c r="BB7" i="13"/>
  <c r="AW7" i="13"/>
  <c r="AR7" i="13"/>
  <c r="AL7" i="13"/>
  <c r="AG7" i="13"/>
  <c r="AB7" i="13"/>
  <c r="A55" i="13"/>
  <c r="A54" i="13"/>
  <c r="AD49" i="13"/>
  <c r="A49" i="13"/>
  <c r="AD48" i="13"/>
  <c r="A48" i="13"/>
  <c r="C43" i="13"/>
  <c r="A43" i="13"/>
  <c r="C42" i="13"/>
  <c r="A42" i="13"/>
  <c r="Z34" i="13"/>
  <c r="W34" i="13"/>
  <c r="Z33" i="13"/>
  <c r="W33" i="13"/>
  <c r="Z32" i="13"/>
  <c r="W32" i="13"/>
  <c r="Z31" i="13"/>
  <c r="W31" i="13"/>
  <c r="Z30" i="13"/>
  <c r="W30" i="13"/>
  <c r="Z29" i="13"/>
  <c r="W29" i="13"/>
  <c r="Z28" i="13"/>
  <c r="W28" i="13"/>
  <c r="Z27" i="13"/>
  <c r="W27" i="13"/>
  <c r="Z26" i="13"/>
  <c r="W26" i="13"/>
  <c r="Z25" i="13"/>
  <c r="W25" i="13"/>
  <c r="Z24" i="13"/>
  <c r="W24" i="13"/>
  <c r="Z23" i="13"/>
  <c r="W23" i="13"/>
  <c r="Z22" i="13"/>
  <c r="W22" i="13"/>
  <c r="Z21" i="13"/>
  <c r="W21" i="13"/>
  <c r="Z20" i="13"/>
  <c r="W20" i="13"/>
  <c r="Z19" i="13"/>
  <c r="W19" i="13"/>
  <c r="Z18" i="13"/>
  <c r="W18" i="13"/>
  <c r="Z17" i="13"/>
  <c r="W17" i="13"/>
  <c r="Z16" i="13"/>
  <c r="W16" i="13"/>
  <c r="Z15" i="13"/>
  <c r="W15" i="13"/>
  <c r="Z14" i="13"/>
  <c r="W14" i="13"/>
  <c r="Z13" i="13"/>
  <c r="W13" i="13"/>
  <c r="Z12" i="13"/>
  <c r="W12" i="13"/>
  <c r="Z11" i="13"/>
  <c r="W11" i="13"/>
  <c r="BG35" i="13" s="1"/>
  <c r="Z10" i="13"/>
  <c r="W10" i="13"/>
  <c r="Z9" i="13"/>
  <c r="W9" i="13"/>
  <c r="Z8" i="13"/>
  <c r="W8" i="13"/>
  <c r="F4" i="13"/>
  <c r="BB35" i="13" l="1"/>
  <c r="AL35" i="13"/>
  <c r="AW35" i="13"/>
  <c r="AB35" i="13"/>
  <c r="AR35" i="13"/>
  <c r="AG35" i="13"/>
  <c r="BS3" i="8" l="1"/>
  <c r="BS6" i="8" l="1"/>
  <c r="C22" i="13" l="1"/>
  <c r="C9" i="13"/>
  <c r="C15" i="13"/>
  <c r="C20" i="13"/>
  <c r="C12" i="13"/>
  <c r="C14" i="13"/>
  <c r="C13" i="13"/>
  <c r="C19" i="13"/>
  <c r="C11" i="13"/>
  <c r="C18" i="13"/>
  <c r="C10" i="13"/>
  <c r="C21" i="13"/>
  <c r="C17" i="13"/>
  <c r="C16" i="13"/>
  <c r="C8" i="13"/>
  <c r="C32" i="13"/>
  <c r="C23" i="13"/>
  <c r="C34" i="13"/>
  <c r="C30" i="13"/>
  <c r="C26" i="13"/>
  <c r="C28" i="13"/>
  <c r="C33" i="13"/>
  <c r="C29" i="13"/>
  <c r="C25" i="13"/>
  <c r="C24" i="13"/>
  <c r="C31" i="13"/>
  <c r="C27" i="13"/>
  <c r="U28" i="8"/>
  <c r="U27" i="8"/>
  <c r="AP19" i="8"/>
  <c r="A19" i="8"/>
  <c r="AP18" i="8"/>
  <c r="A18" i="8"/>
  <c r="BB5" i="3" l="1"/>
  <c r="BB6" i="3"/>
  <c r="BB7" i="3"/>
  <c r="BB8" i="3"/>
  <c r="CD3" i="3"/>
  <c r="BS9" i="8" l="1"/>
  <c r="A3" i="8" s="1"/>
  <c r="BK23" i="3" l="1"/>
  <c r="BK22" i="3"/>
  <c r="AI27" i="3"/>
  <c r="AI28" i="3"/>
  <c r="A23" i="3"/>
  <c r="A22" i="3"/>
  <c r="BI8" i="3"/>
  <c r="BI7" i="3"/>
  <c r="BP7" i="3" s="1"/>
  <c r="BI6" i="3"/>
  <c r="BI5" i="3"/>
  <c r="BI4" i="3"/>
  <c r="BS12" i="8" l="1"/>
  <c r="BS13" i="8"/>
  <c r="BP4" i="3"/>
  <c r="BP5" i="3"/>
  <c r="BP8" i="3"/>
  <c r="BP6" i="3"/>
  <c r="A12" i="8" l="1"/>
  <c r="BP9" i="3"/>
</calcChain>
</file>

<file path=xl/sharedStrings.xml><?xml version="1.0" encoding="utf-8"?>
<sst xmlns="http://schemas.openxmlformats.org/spreadsheetml/2006/main" count="78" uniqueCount="62">
  <si>
    <t>YAKLAŞIK MALİYET HESABI</t>
  </si>
  <si>
    <t>S.N.</t>
  </si>
  <si>
    <t>TESİS ADI</t>
  </si>
  <si>
    <t>İŞİN TANIMI</t>
  </si>
  <si>
    <t>ADET     [AD]</t>
  </si>
  <si>
    <t>YILLIK BİRİM FİYAT*          [YBF]</t>
  </si>
  <si>
    <t>T. BAKIM BEDELİ [TBB=YBFxAD]</t>
  </si>
  <si>
    <t>GÜNCELLENMİŞ BAKIM BEDELİ** [GBB=TBBx(1+ÜD)]</t>
  </si>
  <si>
    <t>TOPLAM</t>
  </si>
  <si>
    <t>Açıklamalar:</t>
  </si>
  <si>
    <t>HAZIRLAYAN</t>
  </si>
  <si>
    <t>…../…../20….</t>
  </si>
  <si>
    <t>ONAY</t>
  </si>
  <si>
    <t>BAKIM ONARIM ŞUBE MÜDÜRÜ</t>
  </si>
  <si>
    <t>ÖDEME AY SAYISI</t>
  </si>
  <si>
    <t>ÜFE 12 AYLIK ORTALAMA [ÜO]</t>
  </si>
  <si>
    <t>(12.19 - 12.20)</t>
  </si>
  <si>
    <t>** Güncellenmiş Bakım Bedeli hesabı Hizmet Alımı İhaleleri Uygulama Yönetmeliği 9.Madde 4. fıkrası gereği Türkiye İstatistik Kurumu 12 aylık ortalama ÜFE  Endeksi üzerinden güncellenerek yapılmıştır.</t>
  </si>
  <si>
    <t>TUTANAK</t>
  </si>
  <si>
    <t>MİKTAR</t>
  </si>
  <si>
    <t>İŞİN ADI :</t>
  </si>
  <si>
    <t>Var</t>
  </si>
  <si>
    <t>Yok</t>
  </si>
  <si>
    <t>Açıklama - EK</t>
  </si>
  <si>
    <t>EK</t>
  </si>
  <si>
    <t>1)</t>
  </si>
  <si>
    <t>PİYASA FİYAT ARAŞTIRMASI TEKLİFİ MAİL GÖNDERİLEN FİRMA BİLGİLERİ (HAVALANDIRMA) (1 Syf)</t>
  </si>
  <si>
    <t>DOĞRUDAN TEMİN KATILIMCI FİYAT TEKLİFLERİ</t>
  </si>
  <si>
    <t>BİLGİ GİRİLMESİ GEREKEN KISMİ KORUMALI SAYFA</t>
  </si>
  <si>
    <t>İŞE ÖZEL SAYFA</t>
  </si>
  <si>
    <t>HERHANGİ BİR DEĞİŞİKLİK YAPILAMAYAN (KORUMALI SAYFA)</t>
  </si>
  <si>
    <t>BİLGİ GİRİLMESİ GEREKEN HÜCRE</t>
  </si>
  <si>
    <t>AÇIKLAMA-EK</t>
  </si>
  <si>
    <t>VAR</t>
  </si>
  <si>
    <t>YOK</t>
  </si>
  <si>
    <r>
      <rPr>
        <b/>
        <i/>
        <sz val="11"/>
        <color theme="1"/>
        <rFont val="Calibri"/>
        <family val="2"/>
        <charset val="162"/>
        <scheme val="minor"/>
      </rPr>
      <t>"B-YAKLAŞIK MALİYET GÜNCELLEMELİ"</t>
    </r>
    <r>
      <rPr>
        <sz val="11"/>
        <color theme="1"/>
        <rFont val="Calibri"/>
        <family val="2"/>
        <charset val="162"/>
        <scheme val="minor"/>
      </rPr>
      <t xml:space="preserve"> SAYFASI YAKLAŞIK MALİYET OLARAK GÜNCELLEME İŞLEMİ YAPILACAĞI ZAMAN DOLDURULACAKTIR.</t>
    </r>
  </si>
  <si>
    <r>
      <rPr>
        <b/>
        <i/>
        <sz val="11"/>
        <color theme="1"/>
        <rFont val="Calibri"/>
        <family val="2"/>
        <charset val="162"/>
        <scheme val="minor"/>
      </rPr>
      <t>"DOĞRUDAN TEMİN ONAY"</t>
    </r>
    <r>
      <rPr>
        <sz val="11"/>
        <color theme="1"/>
        <rFont val="Calibri"/>
        <family val="2"/>
        <charset val="162"/>
        <scheme val="minor"/>
      </rPr>
      <t xml:space="preserve"> SAYFASI MYS ONAYI YAPILMADIĞI ZAMAN DÜZENLENECEKTİR.</t>
    </r>
  </si>
  <si>
    <t xml:space="preserve">                                                                                                                   … /… /.....</t>
  </si>
  <si>
    <t>İşin adı</t>
  </si>
  <si>
    <t>Teklif sahibinin adı ve soyadı/ ticaret unvanı</t>
  </si>
  <si>
    <t>Uyruğu</t>
  </si>
  <si>
    <t>TC Kimlik Numarası(gerçek kişi ise)</t>
  </si>
  <si>
    <t xml:space="preserve">    </t>
  </si>
  <si>
    <t>Vergi Kimlik Numarası</t>
  </si>
  <si>
    <t xml:space="preserve"> Telefon ve Faks numarası</t>
  </si>
  <si>
    <t xml:space="preserve">                                        </t>
  </si>
  <si>
    <t xml:space="preserve">                                                                                                                       </t>
  </si>
  <si>
    <t>DOĞRUDAN TEMİN HİZMET ALIM 
BİRİM FİYAT TEKLİF MEKTUBU</t>
  </si>
  <si>
    <t>AKDENİZ ÜNİVERSİTESİ REKTÖRLÜĞÜ
YAPI İŞLERİ VE TEKNİK DAİRE BAŞKANLIĞINA</t>
  </si>
  <si>
    <t>Yukarıda adı yer alan Doğrudan Temin alım işine ilişkin alım dokümanını oluşturan tüm belgeler (Teknik Şartname, Taslak Sözleşme ve diğer ekler) tarafımızdan okunmuş, anlaşılmış ve kabul edilmiştir. Teklif fiyata dahil olduğu belirtilen tüm masraflar ve teklif geçerlilik süresi de dahil olmak üzere alım dokümanında yer alan tüm düzenlemeleri dikkate alarak teklif verdiğimizi, dokümanda yer alan yükümlülükleri yerine getirmememiz durumunda uygulanacak yaptırımları kabul ettiğimizi beyan ediyoruz.</t>
  </si>
  <si>
    <t>2)</t>
  </si>
  <si>
    <t>3)</t>
  </si>
  <si>
    <t>4)</t>
  </si>
  <si>
    <t>5)</t>
  </si>
  <si>
    <t>Alım tarihinde firmamızın kamu ihalelerinden yasaklı olmadığını beyan ediyoruz.</t>
  </si>
  <si>
    <t>İş yerine giderek gerekli incelemeleri yaptık. Yapılacak işi tam olarak anladığımızı beyan ediyoruz.</t>
  </si>
  <si>
    <t xml:space="preserve">Alım konusu işi, bu teklif mektubunun ekinde yer alan birim fiyat teklif cetvelindeki her bir iş kalemi için teklif ettiğimiz birim fiyatlar üzerinden Katma Değer Vergisi hariç ....................................... (rakam) ve ………………………………………………… (yazıyla) bedel karşılığında yerine getireceğimizi kabul ve taahhüt ediyoruz. </t>
  </si>
  <si>
    <t xml:space="preserve">Firmamıza ait …………………... ile ilgili geçerli bir “Yetkili Servis Belgesi”, bulunmaktadır. Bu belgenin aslını/onaylı örneğini bu evrağın Ek’inde sunmaktayız. </t>
  </si>
  <si>
    <t>Adresi</t>
  </si>
  <si>
    <t>EK: Birim Fiyat Teklif  Cetveli</t>
  </si>
  <si>
    <t>e-posta Adresi</t>
  </si>
  <si>
    <t>Akdeniz Üniversitesi Merkez Kampüs İçi Yerleşke Elektrik Yüksek Gerilim Tesisleri 2025 Yılına Ait 6 Aylık Süre Boyunca İşletme Sorumluluğu İşi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</si>
</sst>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TL&quot;;[Red]\-#,##0\ &quot;TL&quot;"/>
    <numFmt numFmtId="165" formatCode="#,##0.00\ &quot;TL&quot;"/>
    <numFmt numFmtId="166" formatCode="#,##0_ ;[Red]\-#,##0\ "/>
  </numFmts>
  <fonts count="27" x14ac:knownFonts="1">
    <font>
      <sz val="11"/>
      <color theme="1"/>
      <name val="Calibri"/>
      <family val="2"/>
      <charset val="162"/>
      <scheme val="minor"/>
    </font>
    <font>
      <sz val="12"/>
      <color theme="1"/>
      <name val="Times New Roman"/>
      <family val="1"/>
      <charset val="162"/>
    </font>
    <font>
      <b/>
      <sz val="12"/>
      <color theme="1"/>
      <name val="Times New Roman"/>
      <family val="1"/>
      <charset val="162"/>
    </font>
    <font>
      <u/>
      <sz val="12"/>
      <color theme="1"/>
      <name val="Times New Roman"/>
      <family val="1"/>
      <charset val="162"/>
    </font>
    <font>
      <sz val="10"/>
      <name val="Arial"/>
      <family val="2"/>
      <charset val="162"/>
    </font>
    <font>
      <sz val="12"/>
      <name val="Arial"/>
      <family val="2"/>
      <charset val="162"/>
    </font>
    <font>
      <b/>
      <sz val="12"/>
      <name val="Arial"/>
      <family val="2"/>
      <charset val="162"/>
    </font>
    <font>
      <b/>
      <sz val="10"/>
      <name val="Arial"/>
      <family val="2"/>
      <charset val="162"/>
    </font>
    <font>
      <sz val="11"/>
      <name val="Arial"/>
      <family val="2"/>
      <charset val="162"/>
    </font>
    <font>
      <b/>
      <sz val="11"/>
      <name val="Arial"/>
      <family val="2"/>
      <charset val="162"/>
    </font>
    <font>
      <sz val="11"/>
      <color theme="1"/>
      <name val="Times New Roman"/>
      <family val="1"/>
      <charset val="162"/>
    </font>
    <font>
      <sz val="12"/>
      <name val="Times New Roman"/>
      <family val="1"/>
      <charset val="162"/>
    </font>
    <font>
      <sz val="11"/>
      <name val="Calibri"/>
      <family val="2"/>
      <charset val="162"/>
      <scheme val="minor"/>
    </font>
    <font>
      <sz val="11"/>
      <color theme="1"/>
      <name val="Calibri"/>
      <family val="2"/>
      <charset val="162"/>
      <scheme val="minor"/>
    </font>
    <font>
      <sz val="12"/>
      <name val="Calibri"/>
      <family val="2"/>
      <charset val="162"/>
      <scheme val="minor"/>
    </font>
    <font>
      <b/>
      <sz val="11"/>
      <name val="Calibri"/>
      <family val="2"/>
      <charset val="162"/>
      <scheme val="minor"/>
    </font>
    <font>
      <sz val="11"/>
      <color theme="1"/>
      <name val="Calibri"/>
      <family val="2"/>
      <scheme val="minor"/>
    </font>
    <font>
      <b/>
      <sz val="12"/>
      <name val="Calibri"/>
      <family val="2"/>
      <charset val="162"/>
      <scheme val="minor"/>
    </font>
    <font>
      <b/>
      <sz val="10"/>
      <name val="Calibri"/>
      <family val="2"/>
      <charset val="162"/>
      <scheme val="minor"/>
    </font>
    <font>
      <b/>
      <sz val="12"/>
      <name val="Times New Roman"/>
      <family val="1"/>
      <charset val="162"/>
    </font>
    <font>
      <b/>
      <sz val="11"/>
      <color theme="1"/>
      <name val="Times New Roman"/>
      <family val="1"/>
      <charset val="162"/>
    </font>
    <font>
      <u/>
      <sz val="11"/>
      <color theme="10"/>
      <name val="Calibri"/>
      <family val="2"/>
      <scheme val="minor"/>
    </font>
    <font>
      <b/>
      <i/>
      <sz val="11"/>
      <color theme="1"/>
      <name val="Calibri"/>
      <family val="2"/>
      <charset val="162"/>
      <scheme val="minor"/>
    </font>
    <font>
      <sz val="10"/>
      <name val="Arial Tur"/>
      <charset val="162"/>
    </font>
    <font>
      <sz val="11"/>
      <color rgb="FF000000"/>
      <name val="Times New Roman"/>
      <family val="1"/>
      <charset val="162"/>
    </font>
    <font>
      <sz val="10"/>
      <color theme="1"/>
      <name val="Times New Roman"/>
      <family val="1"/>
      <charset val="162"/>
    </font>
    <font>
      <sz val="10"/>
      <color rgb="FF999999"/>
      <name val="Times New Roman"/>
      <family val="1"/>
      <charset val="162"/>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rgb="FFC00000"/>
        <bgColor indexed="64"/>
      </patternFill>
    </fill>
    <fill>
      <patternFill patternType="solid">
        <fgColor rgb="FF00B0F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xf numFmtId="0" fontId="4" fillId="0" borderId="0"/>
    <xf numFmtId="0" fontId="4" fillId="0" borderId="0"/>
    <xf numFmtId="0" fontId="4" fillId="0" borderId="0"/>
    <xf numFmtId="0" fontId="16" fillId="0" borderId="0"/>
    <xf numFmtId="0" fontId="21" fillId="0" borderId="0" applyNumberFormat="0" applyFill="0" applyBorder="0" applyAlignment="0" applyProtection="0"/>
    <xf numFmtId="0" fontId="23" fillId="0" borderId="0"/>
  </cellStyleXfs>
  <cellXfs count="173">
    <xf numFmtId="0" fontId="0" fillId="0" borderId="0" xfId="0"/>
    <xf numFmtId="0" fontId="1" fillId="0" borderId="0" xfId="0" applyFont="1" applyBorder="1" applyAlignment="1">
      <alignment horizontal="justify" vertical="center" wrapText="1"/>
    </xf>
    <xf numFmtId="0" fontId="1" fillId="0" borderId="0" xfId="0" applyFont="1" applyBorder="1"/>
    <xf numFmtId="0" fontId="5" fillId="0" borderId="0" xfId="1" applyFont="1"/>
    <xf numFmtId="0" fontId="8" fillId="0" borderId="0" xfId="1" applyFont="1"/>
    <xf numFmtId="0" fontId="5" fillId="0" borderId="0" xfId="1" applyFont="1"/>
    <xf numFmtId="165" fontId="5" fillId="0" borderId="0" xfId="1" applyNumberFormat="1" applyFont="1" applyAlignment="1">
      <alignment horizontal="center"/>
    </xf>
    <xf numFmtId="0" fontId="5" fillId="3" borderId="0" xfId="1" applyFont="1" applyFill="1"/>
    <xf numFmtId="0" fontId="8" fillId="3" borderId="0" xfId="1" applyFont="1" applyFill="1"/>
    <xf numFmtId="0" fontId="5" fillId="0" borderId="0" xfId="1" applyFont="1"/>
    <xf numFmtId="0" fontId="5" fillId="0" borderId="0" xfId="1" applyFont="1" applyBorder="1"/>
    <xf numFmtId="0" fontId="14" fillId="0" borderId="0" xfId="3" applyFont="1"/>
    <xf numFmtId="0" fontId="12" fillId="0" borderId="0" xfId="3" applyFont="1"/>
    <xf numFmtId="0" fontId="14" fillId="0" borderId="0" xfId="3" applyFont="1" applyBorder="1"/>
    <xf numFmtId="0" fontId="12" fillId="0" borderId="0" xfId="3" applyFont="1" applyBorder="1"/>
    <xf numFmtId="0" fontId="15" fillId="0" borderId="0" xfId="3" applyFont="1" applyBorder="1" applyAlignment="1">
      <alignment horizontal="right" vertical="center" indent="1"/>
    </xf>
    <xf numFmtId="0" fontId="17" fillId="0" borderId="0" xfId="3" applyFont="1" applyBorder="1" applyAlignment="1">
      <alignment horizontal="right" vertical="center" indent="1"/>
    </xf>
    <xf numFmtId="0" fontId="14" fillId="0" borderId="0" xfId="3" applyFont="1" applyAlignment="1">
      <alignment vertical="center"/>
    </xf>
    <xf numFmtId="0" fontId="13" fillId="0" borderId="0" xfId="4" applyFont="1" applyBorder="1" applyAlignment="1">
      <alignment vertical="center"/>
    </xf>
    <xf numFmtId="0" fontId="13" fillId="0" borderId="0" xfId="4" applyFont="1" applyBorder="1" applyAlignment="1">
      <alignment horizontal="left" vertical="center"/>
    </xf>
    <xf numFmtId="0" fontId="14" fillId="0" borderId="0" xfId="3" applyFont="1" applyBorder="1" applyAlignment="1">
      <alignment horizontal="center" vertical="center"/>
    </xf>
    <xf numFmtId="0" fontId="14" fillId="0" borderId="7" xfId="3" applyFont="1" applyBorder="1" applyAlignment="1">
      <alignment horizontal="left" wrapText="1" indent="1"/>
    </xf>
    <xf numFmtId="0" fontId="14" fillId="0" borderId="7" xfId="3" applyFont="1" applyBorder="1" applyAlignment="1">
      <alignment horizontal="center" vertical="center"/>
    </xf>
    <xf numFmtId="0" fontId="17" fillId="0" borderId="0" xfId="3" applyFont="1" applyBorder="1" applyAlignment="1">
      <alignment horizontal="center"/>
    </xf>
    <xf numFmtId="0" fontId="11" fillId="2" borderId="0" xfId="3" applyFont="1" applyFill="1"/>
    <xf numFmtId="0" fontId="11" fillId="2" borderId="0" xfId="3" applyFont="1" applyFill="1" applyBorder="1"/>
    <xf numFmtId="0" fontId="19" fillId="2" borderId="1" xfId="3" applyFont="1" applyFill="1" applyBorder="1" applyAlignment="1">
      <alignment vertical="center"/>
    </xf>
    <xf numFmtId="0" fontId="0" fillId="2" borderId="0" xfId="0" applyFill="1"/>
    <xf numFmtId="0" fontId="0" fillId="2" borderId="0" xfId="0" applyFill="1" applyBorder="1"/>
    <xf numFmtId="0" fontId="1" fillId="2" borderId="0" xfId="0" applyFont="1" applyFill="1" applyBorder="1"/>
    <xf numFmtId="0" fontId="1" fillId="2" borderId="0" xfId="0" applyFont="1" applyFill="1" applyBorder="1" applyAlignment="1">
      <alignment horizontal="left" wrapText="1"/>
    </xf>
    <xf numFmtId="0" fontId="5" fillId="2" borderId="0" xfId="1" applyFont="1" applyFill="1"/>
    <xf numFmtId="0" fontId="3" fillId="2" borderId="0" xfId="0" applyFont="1" applyFill="1" applyBorder="1" applyAlignment="1"/>
    <xf numFmtId="0" fontId="3" fillId="2" borderId="0" xfId="0" applyFont="1" applyFill="1" applyBorder="1" applyAlignment="1">
      <alignment horizontal="center"/>
    </xf>
    <xf numFmtId="0" fontId="8" fillId="2" borderId="0" xfId="1" applyFont="1" applyFill="1"/>
    <xf numFmtId="0" fontId="1" fillId="2" borderId="0" xfId="0" applyFont="1" applyFill="1" applyBorder="1" applyAlignment="1">
      <alignment horizontal="justify" vertical="center" wrapText="1"/>
    </xf>
    <xf numFmtId="0" fontId="11" fillId="2" borderId="1" xfId="3" applyFont="1" applyFill="1" applyBorder="1" applyAlignment="1" applyProtection="1">
      <alignment vertical="center"/>
      <protection locked="0"/>
    </xf>
    <xf numFmtId="0" fontId="11" fillId="2" borderId="1" xfId="3" applyFont="1" applyFill="1" applyBorder="1" applyProtection="1">
      <protection locked="0"/>
    </xf>
    <xf numFmtId="0" fontId="19" fillId="2" borderId="1" xfId="3" applyFont="1" applyFill="1" applyBorder="1" applyAlignment="1" applyProtection="1">
      <alignment horizontal="left"/>
      <protection locked="0"/>
    </xf>
    <xf numFmtId="0" fontId="10" fillId="2" borderId="1" xfId="4" applyFont="1" applyFill="1" applyBorder="1" applyAlignment="1" applyProtection="1">
      <alignment horizontal="right" vertical="top"/>
      <protection locked="0"/>
    </xf>
    <xf numFmtId="0" fontId="10" fillId="2" borderId="1" xfId="4" applyFont="1" applyFill="1" applyBorder="1" applyAlignment="1" applyProtection="1">
      <alignment horizontal="left" vertical="top" wrapText="1" indent="1"/>
      <protection locked="0"/>
    </xf>
    <xf numFmtId="0" fontId="10" fillId="2" borderId="0" xfId="4" applyFont="1" applyFill="1" applyBorder="1" applyAlignment="1">
      <alignment horizontal="left" vertical="top" wrapText="1" indent="1"/>
    </xf>
    <xf numFmtId="0" fontId="19" fillId="2" borderId="0" xfId="3" applyFont="1" applyFill="1" applyBorder="1" applyAlignment="1">
      <alignment horizontal="left"/>
    </xf>
    <xf numFmtId="0" fontId="14" fillId="0" borderId="0" xfId="3" applyFont="1" applyAlignment="1">
      <alignment horizontal="center"/>
    </xf>
    <xf numFmtId="0" fontId="15" fillId="0" borderId="0" xfId="3" applyFont="1" applyBorder="1" applyAlignment="1">
      <alignment horizontal="center"/>
    </xf>
    <xf numFmtId="0" fontId="12" fillId="0" borderId="0" xfId="3" applyFont="1" applyBorder="1" applyAlignment="1">
      <alignment horizontal="center"/>
    </xf>
    <xf numFmtId="0" fontId="14" fillId="0" borderId="0" xfId="3" applyFont="1" applyAlignment="1">
      <alignment wrapText="1"/>
    </xf>
    <xf numFmtId="0" fontId="25" fillId="2" borderId="0" xfId="0" applyFont="1" applyFill="1"/>
    <xf numFmtId="0" fontId="25" fillId="2" borderId="0" xfId="0" applyFont="1" applyFill="1" applyAlignment="1">
      <alignment horizontal="left" indent="1"/>
    </xf>
    <xf numFmtId="0" fontId="10" fillId="2" borderId="1" xfId="0" applyFont="1" applyFill="1" applyBorder="1" applyAlignment="1">
      <alignment horizontal="left" vertical="top" wrapText="1" indent="1"/>
    </xf>
    <xf numFmtId="0" fontId="10" fillId="2" borderId="1" xfId="0" applyFont="1" applyFill="1" applyBorder="1" applyAlignment="1">
      <alignment horizontal="justify" vertical="center" wrapText="1"/>
    </xf>
    <xf numFmtId="0" fontId="10" fillId="2" borderId="1" xfId="0" applyFont="1" applyFill="1" applyBorder="1" applyAlignment="1">
      <alignment vertical="center" wrapText="1"/>
    </xf>
    <xf numFmtId="0" fontId="24" fillId="2" borderId="1" xfId="0" applyFont="1" applyFill="1" applyBorder="1" applyAlignment="1">
      <alignment vertical="center" wrapText="1"/>
    </xf>
    <xf numFmtId="0" fontId="25" fillId="2" borderId="3" xfId="0" applyFont="1" applyFill="1" applyBorder="1"/>
    <xf numFmtId="0" fontId="25" fillId="2" borderId="11" xfId="0" applyFont="1" applyFill="1" applyBorder="1" applyAlignment="1">
      <alignment vertical="top"/>
    </xf>
    <xf numFmtId="0" fontId="25" fillId="2" borderId="6" xfId="0" applyFont="1" applyFill="1" applyBorder="1"/>
    <xf numFmtId="0" fontId="25" fillId="2" borderId="0" xfId="0" applyFont="1" applyFill="1" applyProtection="1">
      <protection locked="0"/>
    </xf>
    <xf numFmtId="0" fontId="25" fillId="2" borderId="0" xfId="0" applyFont="1" applyFill="1" applyAlignment="1" applyProtection="1">
      <alignment horizontal="left" indent="1"/>
      <protection locked="0"/>
    </xf>
    <xf numFmtId="0" fontId="10" fillId="2" borderId="1" xfId="0" applyFont="1" applyFill="1" applyBorder="1" applyAlignment="1">
      <alignment horizontal="left" vertical="top" wrapText="1" indent="1"/>
    </xf>
    <xf numFmtId="0" fontId="0" fillId="7" borderId="1" xfId="0" applyFill="1" applyBorder="1" applyAlignment="1">
      <alignment horizont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2" borderId="1" xfId="0" applyFill="1" applyBorder="1" applyAlignment="1">
      <alignment horizontal="left" vertical="center" wrapText="1" indent="1"/>
    </xf>
    <xf numFmtId="0" fontId="0" fillId="2" borderId="0" xfId="0" applyFill="1" applyBorder="1" applyAlignment="1">
      <alignment horizontal="left" vertical="center" wrapText="1" indent="1"/>
    </xf>
    <xf numFmtId="0" fontId="0" fillId="4"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25" fillId="2" borderId="4" xfId="0" applyFont="1" applyFill="1" applyBorder="1" applyAlignment="1">
      <alignment vertical="top" wrapText="1"/>
    </xf>
    <xf numFmtId="0" fontId="25" fillId="2" borderId="5" xfId="0" applyFont="1" applyFill="1" applyBorder="1" applyAlignment="1">
      <alignment vertical="top" wrapText="1"/>
    </xf>
    <xf numFmtId="0" fontId="25" fillId="2" borderId="0" xfId="0" applyFont="1" applyFill="1" applyBorder="1" applyAlignment="1">
      <alignment horizontal="justify" vertical="center" wrapText="1"/>
    </xf>
    <xf numFmtId="0" fontId="25" fillId="2" borderId="12" xfId="0" applyFont="1" applyFill="1" applyBorder="1" applyAlignment="1">
      <alignment horizontal="justify" vertical="center" wrapText="1"/>
    </xf>
    <xf numFmtId="0" fontId="25" fillId="2" borderId="0" xfId="0" applyFont="1" applyFill="1" applyBorder="1" applyAlignment="1">
      <alignment horizontal="justify" vertical="top" wrapText="1"/>
    </xf>
    <xf numFmtId="0" fontId="25" fillId="2" borderId="12" xfId="0" applyFont="1" applyFill="1" applyBorder="1" applyAlignment="1">
      <alignment horizontal="justify" vertical="top"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6"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8" xfId="0" applyFont="1" applyFill="1" applyBorder="1" applyAlignment="1">
      <alignment horizontal="right" vertical="center" wrapText="1"/>
    </xf>
    <xf numFmtId="0" fontId="20" fillId="2" borderId="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5" fillId="2" borderId="4" xfId="0" applyFont="1" applyFill="1" applyBorder="1" applyAlignment="1" applyProtection="1">
      <alignment horizontal="left"/>
      <protection locked="0"/>
    </xf>
    <xf numFmtId="0" fontId="26" fillId="2" borderId="7" xfId="0" applyFont="1" applyFill="1" applyBorder="1" applyAlignment="1">
      <alignment vertical="center" wrapText="1"/>
    </xf>
    <xf numFmtId="0" fontId="26" fillId="2" borderId="8" xfId="0" applyFont="1" applyFill="1" applyBorder="1" applyAlignment="1">
      <alignment vertical="center" wrapText="1"/>
    </xf>
    <xf numFmtId="0" fontId="10" fillId="2" borderId="1" xfId="0" applyFont="1" applyFill="1" applyBorder="1" applyAlignment="1">
      <alignment horizontal="left" vertical="top" wrapText="1" indent="1"/>
    </xf>
    <xf numFmtId="0" fontId="10" fillId="2" borderId="1" xfId="0" applyFont="1" applyFill="1" applyBorder="1" applyAlignment="1">
      <alignment horizontal="left" vertical="center" wrapText="1" indent="1"/>
    </xf>
    <xf numFmtId="0" fontId="20" fillId="2" borderId="1" xfId="0" applyFont="1" applyFill="1" applyBorder="1" applyAlignment="1">
      <alignment horizontal="left" vertical="top" wrapText="1" indent="1"/>
    </xf>
    <xf numFmtId="0" fontId="20" fillId="2" borderId="1" xfId="0" applyFont="1" applyFill="1" applyBorder="1" applyAlignment="1">
      <alignment horizontal="left" vertical="center" wrapText="1" indent="1"/>
    </xf>
    <xf numFmtId="0" fontId="25" fillId="2" borderId="0" xfId="0" applyFont="1" applyFill="1" applyBorder="1" applyAlignment="1" applyProtection="1">
      <alignment horizontal="justify" vertical="top" wrapText="1"/>
      <protection locked="0"/>
    </xf>
    <xf numFmtId="0" fontId="25" fillId="2" borderId="12" xfId="0" applyFont="1" applyFill="1" applyBorder="1" applyAlignment="1" applyProtection="1">
      <alignment horizontal="justify" vertical="top" wrapText="1"/>
      <protection locked="0"/>
    </xf>
    <xf numFmtId="0" fontId="25" fillId="2" borderId="0" xfId="0" applyFont="1" applyFill="1" applyBorder="1" applyAlignment="1" applyProtection="1">
      <alignment horizontal="justify" vertical="top" wrapText="1"/>
    </xf>
    <xf numFmtId="0" fontId="25" fillId="2" borderId="12" xfId="0" applyFont="1" applyFill="1" applyBorder="1" applyAlignment="1" applyProtection="1">
      <alignment horizontal="justify" vertical="top" wrapText="1"/>
    </xf>
    <xf numFmtId="0" fontId="1" fillId="0" borderId="1" xfId="0" applyFont="1" applyBorder="1" applyAlignment="1">
      <alignment horizontal="center" wrapText="1"/>
    </xf>
    <xf numFmtId="0" fontId="2" fillId="2" borderId="0" xfId="0" applyFont="1" applyFill="1" applyBorder="1" applyAlignment="1">
      <alignment horizontal="center" vertical="center"/>
    </xf>
    <xf numFmtId="0" fontId="8" fillId="2" borderId="0" xfId="1" applyFont="1" applyFill="1" applyAlignment="1">
      <alignment horizontal="center"/>
    </xf>
    <xf numFmtId="0" fontId="8" fillId="3" borderId="0" xfId="1" applyFont="1" applyFill="1" applyAlignment="1">
      <alignment horizontal="center"/>
    </xf>
    <xf numFmtId="0" fontId="1" fillId="2" borderId="0" xfId="0" applyNumberFormat="1" applyFont="1" applyFill="1" applyBorder="1" applyAlignment="1">
      <alignment horizontal="justify" wrapText="1"/>
    </xf>
    <xf numFmtId="0" fontId="1" fillId="2" borderId="0" xfId="0" applyFont="1" applyFill="1" applyBorder="1" applyAlignment="1">
      <alignment horizontal="justify" vertical="center" wrapText="1"/>
    </xf>
    <xf numFmtId="0" fontId="3" fillId="2" borderId="0" xfId="0" applyFont="1" applyFill="1" applyBorder="1" applyAlignment="1">
      <alignment horizontal="center"/>
    </xf>
    <xf numFmtId="0" fontId="9" fillId="2" borderId="0" xfId="1" applyFont="1" applyFill="1" applyAlignment="1">
      <alignment horizontal="center"/>
    </xf>
    <xf numFmtId="0" fontId="1" fillId="2" borderId="0" xfId="0" applyFont="1" applyFill="1" applyBorder="1" applyAlignment="1">
      <alignment horizontal="center"/>
    </xf>
    <xf numFmtId="0" fontId="1" fillId="0" borderId="0" xfId="0" applyFont="1" applyBorder="1" applyAlignment="1">
      <alignment horizontal="center" vertical="center" wrapText="1"/>
    </xf>
    <xf numFmtId="0" fontId="5" fillId="0" borderId="1" xfId="1" applyFont="1" applyBorder="1" applyAlignment="1" applyProtection="1">
      <alignment horizontal="left" vertical="center" wrapText="1" indent="1"/>
      <protection locked="0"/>
    </xf>
    <xf numFmtId="0" fontId="5" fillId="0" borderId="2" xfId="1" applyFont="1" applyBorder="1" applyAlignment="1" applyProtection="1">
      <alignment horizontal="left" indent="1"/>
      <protection locked="0"/>
    </xf>
    <xf numFmtId="0" fontId="5" fillId="0" borderId="9" xfId="1" applyFont="1" applyBorder="1" applyAlignment="1" applyProtection="1">
      <alignment horizontal="left" indent="1"/>
      <protection locked="0"/>
    </xf>
    <xf numFmtId="0" fontId="5" fillId="0" borderId="10" xfId="1" applyFont="1" applyBorder="1" applyAlignment="1" applyProtection="1">
      <alignment horizontal="left" indent="1"/>
      <protection locked="0"/>
    </xf>
    <xf numFmtId="0" fontId="6" fillId="0" borderId="1" xfId="1" applyFont="1" applyBorder="1" applyAlignment="1">
      <alignment horizontal="center" vertical="center"/>
    </xf>
    <xf numFmtId="0" fontId="5" fillId="0" borderId="1" xfId="1" applyFont="1" applyBorder="1" applyAlignment="1" applyProtection="1">
      <alignment horizontal="center" vertical="center"/>
      <protection locked="0"/>
    </xf>
    <xf numFmtId="0" fontId="1" fillId="0" borderId="1" xfId="0" applyFont="1" applyBorder="1" applyAlignment="1">
      <alignment horizontal="center" vertical="center" wrapText="1"/>
    </xf>
    <xf numFmtId="165" fontId="5" fillId="0" borderId="1" xfId="1" applyNumberFormat="1" applyFont="1" applyBorder="1" applyAlignment="1" applyProtection="1">
      <alignment horizontal="center" vertical="center"/>
      <protection locked="0"/>
    </xf>
    <xf numFmtId="164" fontId="11" fillId="0" borderId="1" xfId="0" applyNumberFormat="1" applyFont="1" applyBorder="1" applyAlignment="1">
      <alignment horizontal="center" vertical="center" wrapText="1"/>
    </xf>
    <xf numFmtId="166" fontId="11" fillId="0" borderId="1" xfId="0" applyNumberFormat="1" applyFont="1" applyBorder="1" applyAlignment="1" applyProtection="1">
      <alignment horizontal="center" vertical="center" wrapText="1"/>
      <protection locked="0"/>
    </xf>
    <xf numFmtId="10" fontId="11" fillId="0" borderId="0" xfId="0" applyNumberFormat="1" applyFont="1" applyBorder="1" applyAlignment="1" applyProtection="1">
      <alignment horizontal="center" vertical="center" wrapText="1"/>
      <protection locked="0"/>
    </xf>
    <xf numFmtId="165" fontId="5" fillId="0" borderId="0" xfId="1" applyNumberFormat="1" applyFont="1" applyBorder="1" applyAlignment="1" applyProtection="1">
      <alignment horizontal="center" vertical="center"/>
      <protection locked="0"/>
    </xf>
    <xf numFmtId="0" fontId="6" fillId="0" borderId="1" xfId="1" applyFont="1" applyBorder="1" applyAlignment="1">
      <alignment horizontal="center"/>
    </xf>
    <xf numFmtId="0" fontId="7" fillId="0" borderId="1" xfId="1" applyFont="1" applyBorder="1" applyAlignment="1">
      <alignment horizontal="left" vertical="top"/>
    </xf>
    <xf numFmtId="0" fontId="7" fillId="0" borderId="1" xfId="1" applyFont="1" applyBorder="1" applyAlignment="1">
      <alignment horizontal="center" vertical="top" wrapText="1"/>
    </xf>
    <xf numFmtId="165" fontId="5" fillId="0" borderId="1" xfId="1" applyNumberFormat="1" applyFont="1" applyBorder="1" applyAlignment="1">
      <alignment horizontal="center" vertical="center"/>
    </xf>
    <xf numFmtId="0" fontId="5" fillId="0" borderId="1" xfId="1" applyFont="1" applyBorder="1" applyAlignment="1">
      <alignment horizontal="center" vertical="top"/>
    </xf>
    <xf numFmtId="0" fontId="5" fillId="0" borderId="1" xfId="1" applyFont="1" applyBorder="1" applyAlignment="1" applyProtection="1">
      <alignment horizontal="left" vertical="top" wrapText="1" indent="1"/>
      <protection locked="0"/>
    </xf>
    <xf numFmtId="0" fontId="8" fillId="0" borderId="0" xfId="1" applyFont="1" applyAlignment="1">
      <alignment horizontal="center"/>
    </xf>
    <xf numFmtId="0" fontId="9" fillId="0" borderId="0" xfId="1" applyFont="1" applyAlignment="1">
      <alignment horizontal="center"/>
    </xf>
    <xf numFmtId="0" fontId="6" fillId="0" borderId="1" xfId="1" applyFont="1" applyBorder="1" applyAlignment="1">
      <alignment horizontal="right" vertical="center" indent="1"/>
    </xf>
    <xf numFmtId="165" fontId="6" fillId="0" borderId="1" xfId="1" applyNumberFormat="1" applyFont="1" applyBorder="1" applyAlignment="1">
      <alignment horizontal="center" vertical="center"/>
    </xf>
    <xf numFmtId="0" fontId="5" fillId="0" borderId="0" xfId="1" applyFont="1"/>
    <xf numFmtId="0" fontId="5" fillId="0" borderId="0" xfId="1" applyFont="1" applyAlignment="1">
      <alignment horizontal="left" vertical="center" wrapText="1"/>
    </xf>
    <xf numFmtId="10" fontId="5" fillId="0" borderId="3" xfId="1" applyNumberFormat="1" applyFont="1" applyBorder="1" applyAlignment="1" applyProtection="1">
      <alignment horizontal="center" vertical="center"/>
      <protection locked="0"/>
    </xf>
    <xf numFmtId="10" fontId="5" fillId="0" borderId="4" xfId="1" applyNumberFormat="1" applyFont="1" applyBorder="1" applyAlignment="1" applyProtection="1">
      <alignment horizontal="center" vertical="center"/>
      <protection locked="0"/>
    </xf>
    <xf numFmtId="10" fontId="5" fillId="0" borderId="5" xfId="1" applyNumberFormat="1" applyFont="1" applyBorder="1" applyAlignment="1" applyProtection="1">
      <alignment horizontal="center" vertical="center"/>
      <protection locked="0"/>
    </xf>
    <xf numFmtId="10" fontId="5" fillId="0" borderId="6" xfId="1" applyNumberFormat="1" applyFont="1" applyBorder="1" applyAlignment="1" applyProtection="1">
      <alignment horizontal="center" vertical="center"/>
      <protection locked="0"/>
    </xf>
    <xf numFmtId="10" fontId="5" fillId="0" borderId="7" xfId="1" applyNumberFormat="1" applyFont="1" applyBorder="1" applyAlignment="1" applyProtection="1">
      <alignment horizontal="center" vertical="center"/>
      <protection locked="0"/>
    </xf>
    <xf numFmtId="10" fontId="5" fillId="0" borderId="8" xfId="1" applyNumberFormat="1" applyFont="1" applyBorder="1" applyAlignment="1" applyProtection="1">
      <alignment horizontal="center" vertical="center"/>
      <protection locked="0"/>
    </xf>
    <xf numFmtId="0" fontId="5" fillId="0" borderId="3" xfId="1" applyFont="1" applyBorder="1" applyAlignment="1">
      <alignment horizontal="center" vertical="top" wrapText="1"/>
    </xf>
    <xf numFmtId="0" fontId="5" fillId="0" borderId="4" xfId="1" applyFont="1" applyBorder="1" applyAlignment="1">
      <alignment horizontal="center" vertical="top" wrapText="1"/>
    </xf>
    <xf numFmtId="0" fontId="5" fillId="0" borderId="5" xfId="1" applyFont="1" applyBorder="1" applyAlignment="1">
      <alignment horizontal="center" vertical="top" wrapText="1"/>
    </xf>
    <xf numFmtId="0" fontId="5" fillId="0" borderId="6" xfId="1" applyFont="1" applyBorder="1" applyAlignment="1" applyProtection="1">
      <alignment horizontal="center" vertical="top" wrapText="1"/>
      <protection locked="0"/>
    </xf>
    <xf numFmtId="0" fontId="5" fillId="0" borderId="7" xfId="1" applyFont="1" applyBorder="1" applyAlignment="1" applyProtection="1">
      <alignment horizontal="center" vertical="top" wrapText="1"/>
      <protection locked="0"/>
    </xf>
    <xf numFmtId="0" fontId="5" fillId="0" borderId="8" xfId="1" applyFont="1" applyBorder="1" applyAlignment="1" applyProtection="1">
      <alignment horizontal="center" vertical="top" wrapText="1"/>
      <protection locked="0"/>
    </xf>
    <xf numFmtId="0" fontId="15" fillId="0" borderId="0" xfId="3" applyFont="1" applyBorder="1" applyAlignment="1">
      <alignment horizontal="center"/>
    </xf>
    <xf numFmtId="0" fontId="14" fillId="0" borderId="0" xfId="3" applyFont="1"/>
    <xf numFmtId="0" fontId="14" fillId="0" borderId="0" xfId="3" applyFont="1" applyAlignment="1">
      <alignment horizontal="center"/>
    </xf>
    <xf numFmtId="0" fontId="12" fillId="0" borderId="0" xfId="3" applyFont="1" applyBorder="1" applyAlignment="1">
      <alignment horizontal="center"/>
    </xf>
    <xf numFmtId="0" fontId="14" fillId="0" borderId="2" xfId="3" applyFont="1" applyBorder="1" applyAlignment="1">
      <alignment horizontal="center" vertical="center"/>
    </xf>
    <xf numFmtId="0" fontId="14" fillId="0" borderId="10" xfId="3" applyFont="1" applyBorder="1" applyAlignment="1">
      <alignment horizontal="center" vertical="center"/>
    </xf>
    <xf numFmtId="0" fontId="0" fillId="0" borderId="1" xfId="0" applyBorder="1"/>
    <xf numFmtId="0" fontId="13" fillId="0" borderId="2" xfId="4" applyFont="1" applyBorder="1" applyAlignment="1">
      <alignment vertical="center"/>
    </xf>
    <xf numFmtId="0" fontId="13" fillId="0" borderId="9" xfId="4" applyFont="1" applyBorder="1" applyAlignment="1">
      <alignment vertical="center"/>
    </xf>
    <xf numFmtId="0" fontId="13" fillId="0" borderId="10" xfId="4" applyFont="1" applyBorder="1" applyAlignment="1">
      <alignment vertical="center"/>
    </xf>
    <xf numFmtId="165" fontId="15" fillId="0" borderId="2" xfId="3" applyNumberFormat="1" applyFont="1" applyFill="1" applyBorder="1" applyAlignment="1" applyProtection="1">
      <alignment horizontal="center" vertical="center"/>
      <protection locked="0"/>
    </xf>
    <xf numFmtId="165" fontId="15" fillId="0" borderId="9" xfId="3" applyNumberFormat="1" applyFont="1" applyFill="1" applyBorder="1" applyAlignment="1" applyProtection="1">
      <alignment horizontal="center" vertical="center"/>
      <protection locked="0"/>
    </xf>
    <xf numFmtId="165" fontId="15" fillId="0" borderId="10" xfId="3" applyNumberFormat="1" applyFont="1" applyFill="1" applyBorder="1" applyAlignment="1" applyProtection="1">
      <alignment horizontal="center" vertical="center"/>
      <protection locked="0"/>
    </xf>
    <xf numFmtId="0" fontId="17" fillId="0" borderId="1" xfId="3" applyFont="1" applyBorder="1" applyAlignment="1">
      <alignment horizontal="center"/>
    </xf>
    <xf numFmtId="0" fontId="17" fillId="0" borderId="0" xfId="3" applyFont="1" applyBorder="1" applyAlignment="1">
      <alignment horizontal="center" vertical="top"/>
    </xf>
    <xf numFmtId="0" fontId="14" fillId="0" borderId="0"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center" vertical="top" wrapText="1"/>
    </xf>
    <xf numFmtId="0" fontId="18" fillId="0" borderId="9" xfId="3" applyFont="1" applyBorder="1" applyAlignment="1">
      <alignment horizontal="center" vertical="top" wrapText="1"/>
    </xf>
    <xf numFmtId="0" fontId="18" fillId="0" borderId="10" xfId="3" applyFont="1" applyBorder="1" applyAlignment="1">
      <alignment horizontal="center" vertical="top" wrapText="1"/>
    </xf>
    <xf numFmtId="165" fontId="18" fillId="0" borderId="1" xfId="3" applyNumberFormat="1" applyFont="1" applyBorder="1" applyAlignment="1">
      <alignment horizontal="center" vertical="center"/>
    </xf>
    <xf numFmtId="165" fontId="15" fillId="0" borderId="2" xfId="3" applyNumberFormat="1" applyFont="1" applyBorder="1" applyAlignment="1" applyProtection="1">
      <alignment horizontal="center" vertical="center"/>
      <protection locked="0"/>
    </xf>
    <xf numFmtId="165" fontId="15" fillId="0" borderId="9" xfId="3" applyNumberFormat="1" applyFont="1" applyBorder="1" applyAlignment="1" applyProtection="1">
      <alignment horizontal="center" vertical="center"/>
      <protection locked="0"/>
    </xf>
    <xf numFmtId="165" fontId="15" fillId="0" borderId="10" xfId="3" applyNumberFormat="1" applyFont="1" applyBorder="1" applyAlignment="1" applyProtection="1">
      <alignment horizontal="center" vertical="center"/>
      <protection locked="0"/>
    </xf>
    <xf numFmtId="0" fontId="10" fillId="2" borderId="0" xfId="4" applyFont="1" applyFill="1" applyBorder="1" applyAlignment="1">
      <alignment horizontal="right" vertical="top"/>
    </xf>
    <xf numFmtId="0" fontId="10" fillId="2" borderId="0" xfId="4" applyFont="1" applyFill="1" applyBorder="1" applyAlignment="1">
      <alignment horizontal="left" vertical="top" wrapText="1" indent="1"/>
    </xf>
    <xf numFmtId="0" fontId="15" fillId="0" borderId="4" xfId="3" applyFont="1" applyBorder="1" applyAlignment="1">
      <alignment horizontal="center" vertical="center"/>
    </xf>
    <xf numFmtId="0" fontId="19" fillId="2" borderId="0" xfId="3" applyFont="1" applyFill="1" applyBorder="1" applyAlignment="1">
      <alignment horizontal="left"/>
    </xf>
    <xf numFmtId="0" fontId="14" fillId="0" borderId="0" xfId="3" applyFont="1" applyBorder="1" applyAlignment="1">
      <alignment horizontal="center"/>
    </xf>
    <xf numFmtId="0" fontId="15" fillId="0" borderId="0" xfId="3" applyFont="1" applyAlignment="1">
      <alignment horizontal="center"/>
    </xf>
    <xf numFmtId="0" fontId="12" fillId="0" borderId="0" xfId="3" applyFont="1" applyAlignment="1">
      <alignment horizontal="center"/>
    </xf>
    <xf numFmtId="0" fontId="13" fillId="0" borderId="0" xfId="4" applyFont="1" applyBorder="1" applyAlignment="1">
      <alignment horizontal="right"/>
    </xf>
    <xf numFmtId="0" fontId="0" fillId="0" borderId="0" xfId="4" applyFont="1" applyBorder="1" applyAlignment="1">
      <alignment horizontal="left" wrapText="1" indent="1"/>
    </xf>
  </cellXfs>
  <cellStyles count="7">
    <cellStyle name="Köprü 2" xfId="5" xr:uid="{00000000-0005-0000-0000-000000000000}"/>
    <cellStyle name="Normal" xfId="0" builtinId="0"/>
    <cellStyle name="Normal 2" xfId="1" xr:uid="{00000000-0005-0000-0000-000002000000}"/>
    <cellStyle name="Normal 2 2" xfId="3" xr:uid="{00000000-0005-0000-0000-000003000000}"/>
    <cellStyle name="Normal 2 3" xfId="4" xr:uid="{00000000-0005-0000-0000-000004000000}"/>
    <cellStyle name="Normal 2 4" xfId="6" xr:uid="{00000000-0005-0000-0000-000005000000}"/>
    <cellStyle name="Normal 3 2" xfId="2" xr:uid="{00000000-0005-0000-0000-000006000000}"/>
  </cellStyles>
  <dxfs count="2">
    <dxf>
      <fill>
        <patternFill>
          <bgColor rgb="FF92D050"/>
        </patternFill>
      </fill>
    </dxf>
    <dxf>
      <fill>
        <patternFill>
          <bgColor rgb="FF92D050"/>
        </patternFill>
      </fill>
    </dxf>
  </dxfs>
  <tableStyles count="0" defaultTableStyle="TableStyleMedium2" defaultPivotStyle="PivotStyleLight16"/>
  <colors>
    <mruColors>
      <color rgb="FF4D2307"/>
      <color rgb="FF2E1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1284410</xdr:colOff>
      <xdr:row>18</xdr:row>
      <xdr:rowOff>354866</xdr:rowOff>
    </xdr:from>
    <xdr:to>
      <xdr:col>2</xdr:col>
      <xdr:colOff>3260482</xdr:colOff>
      <xdr:row>18</xdr:row>
      <xdr:rowOff>893884</xdr:rowOff>
    </xdr:to>
    <xdr:sp macro="" textlink="">
      <xdr:nvSpPr>
        <xdr:cNvPr id="14337" name="Metin Kutusu 2">
          <a:extLst>
            <a:ext uri="{FF2B5EF4-FFF2-40B4-BE49-F238E27FC236}">
              <a16:creationId xmlns:a16="http://schemas.microsoft.com/office/drawing/2014/main" id="{00000000-0008-0000-0600-000001380000}"/>
            </a:ext>
          </a:extLst>
        </xdr:cNvPr>
        <xdr:cNvSpPr txBox="1">
          <a:spLocks noChangeArrowheads="1"/>
        </xdr:cNvSpPr>
      </xdr:nvSpPr>
      <xdr:spPr bwMode="auto">
        <a:xfrm>
          <a:off x="3929429" y="7696443"/>
          <a:ext cx="1976072" cy="5390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tr-TR" sz="1100" b="0" i="0" u="none" strike="noStrike" baseline="0">
              <a:solidFill>
                <a:srgbClr val="999999"/>
              </a:solidFill>
              <a:latin typeface="Times New Roman"/>
              <a:cs typeface="Times New Roman"/>
            </a:rPr>
            <a:t>Adı ve Soyadı/Ticaret Unvanı</a:t>
          </a:r>
          <a:endParaRPr lang="tr-TR" sz="1200" b="0" i="0" u="none" strike="noStrike" baseline="0">
            <a:solidFill>
              <a:srgbClr val="000000"/>
            </a:solidFill>
            <a:latin typeface="Times New Roman"/>
            <a:cs typeface="Times New Roman"/>
          </a:endParaRPr>
        </a:p>
        <a:p>
          <a:pPr algn="ctr" rtl="0">
            <a:defRPr sz="1000"/>
          </a:pPr>
          <a:r>
            <a:rPr lang="tr-TR" sz="1100" b="0" i="0" u="none" strike="noStrike" baseline="0">
              <a:solidFill>
                <a:srgbClr val="999999"/>
              </a:solidFill>
              <a:latin typeface="Times New Roman"/>
              <a:cs typeface="Times New Roman"/>
            </a:rPr>
            <a:t>Kaşe ve İmza</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workbookViewId="0">
      <selection activeCell="B12" sqref="B12:I15"/>
    </sheetView>
  </sheetViews>
  <sheetFormatPr defaultColWidth="0" defaultRowHeight="15" zeroHeight="1" x14ac:dyDescent="0.25"/>
  <cols>
    <col min="1" max="1" width="9.140625" style="27" customWidth="1"/>
    <col min="2" max="9" width="9.140625" customWidth="1"/>
    <col min="10" max="10" width="9.140625" style="27" customWidth="1"/>
    <col min="11" max="17" width="0" style="27" hidden="1" customWidth="1"/>
    <col min="18" max="16384" width="9.140625" hidden="1"/>
  </cols>
  <sheetData>
    <row r="1" spans="2:9" s="27" customFormat="1" x14ac:dyDescent="0.25"/>
    <row r="2" spans="2:9" x14ac:dyDescent="0.25">
      <c r="B2" s="65"/>
      <c r="C2" s="65"/>
      <c r="D2" s="65"/>
      <c r="E2" s="65"/>
      <c r="F2" s="60" t="s">
        <v>30</v>
      </c>
      <c r="G2" s="61"/>
      <c r="H2" s="61"/>
      <c r="I2" s="62"/>
    </row>
    <row r="3" spans="2:9" x14ac:dyDescent="0.25">
      <c r="B3" s="65"/>
      <c r="C3" s="65"/>
      <c r="D3" s="65"/>
      <c r="E3" s="65"/>
      <c r="F3" s="60"/>
      <c r="G3" s="61"/>
      <c r="H3" s="61"/>
      <c r="I3" s="62"/>
    </row>
    <row r="4" spans="2:9" x14ac:dyDescent="0.25">
      <c r="B4" s="66"/>
      <c r="C4" s="66"/>
      <c r="D4" s="66"/>
      <c r="E4" s="66"/>
      <c r="F4" s="60" t="s">
        <v>29</v>
      </c>
      <c r="G4" s="61"/>
      <c r="H4" s="61"/>
      <c r="I4" s="62"/>
    </row>
    <row r="5" spans="2:9" x14ac:dyDescent="0.25">
      <c r="B5" s="66"/>
      <c r="C5" s="66"/>
      <c r="D5" s="66"/>
      <c r="E5" s="66"/>
      <c r="F5" s="60"/>
      <c r="G5" s="61"/>
      <c r="H5" s="61"/>
      <c r="I5" s="62"/>
    </row>
    <row r="6" spans="2:9" x14ac:dyDescent="0.25">
      <c r="B6" s="67"/>
      <c r="C6" s="67"/>
      <c r="D6" s="67"/>
      <c r="E6" s="67"/>
      <c r="F6" s="60" t="s">
        <v>28</v>
      </c>
      <c r="G6" s="61"/>
      <c r="H6" s="61"/>
      <c r="I6" s="62"/>
    </row>
    <row r="7" spans="2:9" x14ac:dyDescent="0.25">
      <c r="B7" s="67"/>
      <c r="C7" s="67"/>
      <c r="D7" s="67"/>
      <c r="E7" s="67"/>
      <c r="F7" s="60"/>
      <c r="G7" s="61"/>
      <c r="H7" s="61"/>
      <c r="I7" s="62"/>
    </row>
    <row r="8" spans="2:9" x14ac:dyDescent="0.25">
      <c r="B8" s="59"/>
      <c r="C8" s="59"/>
      <c r="D8" s="59"/>
      <c r="E8" s="59"/>
      <c r="F8" s="60" t="s">
        <v>31</v>
      </c>
      <c r="G8" s="61"/>
      <c r="H8" s="61"/>
      <c r="I8" s="62"/>
    </row>
    <row r="9" spans="2:9" x14ac:dyDescent="0.25">
      <c r="B9" s="59"/>
      <c r="C9" s="59"/>
      <c r="D9" s="59"/>
      <c r="E9" s="59"/>
      <c r="F9" s="60"/>
      <c r="G9" s="61"/>
      <c r="H9" s="61"/>
      <c r="I9" s="62"/>
    </row>
    <row r="10" spans="2:9" s="27" customFormat="1" x14ac:dyDescent="0.25"/>
    <row r="11" spans="2:9" s="27" customFormat="1" x14ac:dyDescent="0.25"/>
    <row r="12" spans="2:9" s="28" customFormat="1" ht="15" customHeight="1" x14ac:dyDescent="0.25">
      <c r="B12" s="63" t="s">
        <v>36</v>
      </c>
      <c r="C12" s="63"/>
      <c r="D12" s="63"/>
      <c r="E12" s="63"/>
      <c r="F12" s="63"/>
      <c r="G12" s="63"/>
      <c r="H12" s="63"/>
      <c r="I12" s="63"/>
    </row>
    <row r="13" spans="2:9" s="28" customFormat="1" x14ac:dyDescent="0.25">
      <c r="B13" s="63"/>
      <c r="C13" s="63"/>
      <c r="D13" s="63"/>
      <c r="E13" s="63"/>
      <c r="F13" s="63"/>
      <c r="G13" s="63"/>
      <c r="H13" s="63"/>
      <c r="I13" s="63"/>
    </row>
    <row r="14" spans="2:9" s="27" customFormat="1" x14ac:dyDescent="0.25">
      <c r="B14" s="63" t="s">
        <v>35</v>
      </c>
      <c r="C14" s="63"/>
      <c r="D14" s="63"/>
      <c r="E14" s="63"/>
      <c r="F14" s="63"/>
      <c r="G14" s="63"/>
      <c r="H14" s="63"/>
      <c r="I14" s="63"/>
    </row>
    <row r="15" spans="2:9" s="27" customFormat="1" x14ac:dyDescent="0.25">
      <c r="B15" s="63"/>
      <c r="C15" s="63"/>
      <c r="D15" s="63"/>
      <c r="E15" s="63"/>
      <c r="F15" s="63"/>
      <c r="G15" s="63"/>
      <c r="H15" s="63"/>
      <c r="I15" s="63"/>
    </row>
    <row r="16" spans="2:9" s="27" customFormat="1" x14ac:dyDescent="0.25">
      <c r="B16" s="64"/>
      <c r="C16" s="64"/>
      <c r="D16" s="64"/>
      <c r="E16" s="64"/>
      <c r="F16" s="64"/>
      <c r="G16" s="64"/>
      <c r="H16" s="64"/>
      <c r="I16" s="64"/>
    </row>
    <row r="17" spans="2:9" s="27" customFormat="1" x14ac:dyDescent="0.25">
      <c r="B17" s="64"/>
      <c r="C17" s="64"/>
      <c r="D17" s="64"/>
      <c r="E17" s="64"/>
      <c r="F17" s="64"/>
      <c r="G17" s="64"/>
      <c r="H17" s="64"/>
      <c r="I17" s="64"/>
    </row>
    <row r="18" spans="2:9" s="27" customFormat="1" x14ac:dyDescent="0.25"/>
    <row r="19" spans="2:9" s="27" customFormat="1" x14ac:dyDescent="0.25"/>
    <row r="20" spans="2:9" s="27" customFormat="1" x14ac:dyDescent="0.25"/>
    <row r="21" spans="2:9" s="27" customFormat="1" x14ac:dyDescent="0.25"/>
    <row r="22" spans="2:9" s="27" customFormat="1" x14ac:dyDescent="0.25"/>
    <row r="23" spans="2:9" s="27" customFormat="1" x14ac:dyDescent="0.25"/>
    <row r="24" spans="2:9" s="27" customFormat="1" x14ac:dyDescent="0.25"/>
    <row r="25" spans="2:9" s="27" customFormat="1" x14ac:dyDescent="0.25"/>
    <row r="26" spans="2:9" s="27" customFormat="1" x14ac:dyDescent="0.25"/>
    <row r="27" spans="2:9" s="27" customFormat="1" x14ac:dyDescent="0.25"/>
    <row r="28" spans="2:9" s="27" customFormat="1" hidden="1" x14ac:dyDescent="0.25"/>
    <row r="29" spans="2:9" s="27" customFormat="1" hidden="1" x14ac:dyDescent="0.25"/>
  </sheetData>
  <sheetProtection sheet="1" objects="1" scenarios="1" selectLockedCells="1"/>
  <mergeCells count="11">
    <mergeCell ref="B2:E3"/>
    <mergeCell ref="B4:E5"/>
    <mergeCell ref="B6:E7"/>
    <mergeCell ref="F2:I3"/>
    <mergeCell ref="F4:I5"/>
    <mergeCell ref="F6:I7"/>
    <mergeCell ref="B8:E9"/>
    <mergeCell ref="F8:I9"/>
    <mergeCell ref="B12:I13"/>
    <mergeCell ref="B14:I15"/>
    <mergeCell ref="B16:I17"/>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E23"/>
  <sheetViews>
    <sheetView tabSelected="1" view="pageBreakPreview" topLeftCell="A2" zoomScaleNormal="100" zoomScaleSheetLayoutView="100" workbookViewId="0">
      <selection activeCell="C5" sqref="C5"/>
    </sheetView>
  </sheetViews>
  <sheetFormatPr defaultRowHeight="12.75" x14ac:dyDescent="0.2"/>
  <cols>
    <col min="1" max="1" width="2.140625" style="47" customWidth="1"/>
    <col min="2" max="2" width="37.42578125" style="48" customWidth="1"/>
    <col min="3" max="3" width="49" style="47" customWidth="1"/>
    <col min="4" max="16384" width="9.140625" style="47"/>
  </cols>
  <sheetData>
    <row r="1" spans="1:5" ht="19.5" hidden="1" customHeight="1" x14ac:dyDescent="0.2"/>
    <row r="2" spans="1:5" ht="34.5" customHeight="1" x14ac:dyDescent="0.2">
      <c r="A2" s="80" t="s">
        <v>47</v>
      </c>
      <c r="B2" s="81"/>
      <c r="C2" s="82"/>
    </row>
    <row r="3" spans="1:5" ht="30.75" customHeight="1" x14ac:dyDescent="0.2">
      <c r="A3" s="74" t="s">
        <v>48</v>
      </c>
      <c r="B3" s="75"/>
      <c r="C3" s="76"/>
    </row>
    <row r="4" spans="1:5" ht="19.5" customHeight="1" x14ac:dyDescent="0.2">
      <c r="A4" s="77" t="s">
        <v>37</v>
      </c>
      <c r="B4" s="78"/>
      <c r="C4" s="79"/>
    </row>
    <row r="5" spans="1:5" ht="59.25" customHeight="1" x14ac:dyDescent="0.2">
      <c r="A5" s="86" t="s">
        <v>38</v>
      </c>
      <c r="B5" s="86"/>
      <c r="C5" s="49" t="s">
        <v>61</v>
      </c>
      <c r="E5" s="58"/>
    </row>
    <row r="6" spans="1:5" ht="19.5" customHeight="1" x14ac:dyDescent="0.2">
      <c r="A6" s="87" t="s">
        <v>39</v>
      </c>
      <c r="B6" s="87"/>
      <c r="C6" s="50"/>
    </row>
    <row r="7" spans="1:5" ht="19.5" customHeight="1" x14ac:dyDescent="0.2">
      <c r="A7" s="87" t="s">
        <v>40</v>
      </c>
      <c r="B7" s="87"/>
      <c r="C7" s="50"/>
    </row>
    <row r="8" spans="1:5" ht="19.5" customHeight="1" x14ac:dyDescent="0.2">
      <c r="A8" s="87" t="s">
        <v>41</v>
      </c>
      <c r="B8" s="87"/>
      <c r="C8" s="51" t="s">
        <v>42</v>
      </c>
    </row>
    <row r="9" spans="1:5" ht="19.5" customHeight="1" x14ac:dyDescent="0.2">
      <c r="A9" s="87" t="s">
        <v>43</v>
      </c>
      <c r="B9" s="87"/>
      <c r="C9" s="51"/>
    </row>
    <row r="10" spans="1:5" ht="68.25" customHeight="1" x14ac:dyDescent="0.2">
      <c r="A10" s="86" t="s">
        <v>58</v>
      </c>
      <c r="B10" s="88"/>
      <c r="C10" s="52"/>
    </row>
    <row r="11" spans="1:5" ht="31.5" customHeight="1" x14ac:dyDescent="0.2">
      <c r="A11" s="87" t="s">
        <v>44</v>
      </c>
      <c r="B11" s="87"/>
      <c r="C11" s="52"/>
    </row>
    <row r="12" spans="1:5" ht="19.5" customHeight="1" x14ac:dyDescent="0.2">
      <c r="A12" s="87" t="s">
        <v>60</v>
      </c>
      <c r="B12" s="89"/>
      <c r="C12" s="52" t="s">
        <v>45</v>
      </c>
    </row>
    <row r="13" spans="1:5" ht="19.5" customHeight="1" x14ac:dyDescent="0.2">
      <c r="A13" s="53"/>
      <c r="B13" s="68"/>
      <c r="C13" s="69"/>
    </row>
    <row r="14" spans="1:5" ht="66" customHeight="1" x14ac:dyDescent="0.2">
      <c r="A14" s="54" t="s">
        <v>25</v>
      </c>
      <c r="B14" s="70" t="s">
        <v>49</v>
      </c>
      <c r="C14" s="71"/>
    </row>
    <row r="15" spans="1:5" ht="19.5" customHeight="1" x14ac:dyDescent="0.2">
      <c r="A15" s="54" t="s">
        <v>50</v>
      </c>
      <c r="B15" s="72" t="s">
        <v>54</v>
      </c>
      <c r="C15" s="73"/>
    </row>
    <row r="16" spans="1:5" ht="19.5" customHeight="1" x14ac:dyDescent="0.2">
      <c r="A16" s="54" t="s">
        <v>51</v>
      </c>
      <c r="B16" s="72" t="s">
        <v>55</v>
      </c>
      <c r="C16" s="73"/>
    </row>
    <row r="17" spans="1:3" ht="29.25" customHeight="1" x14ac:dyDescent="0.2">
      <c r="A17" s="54" t="s">
        <v>52</v>
      </c>
      <c r="B17" s="90" t="s">
        <v>57</v>
      </c>
      <c r="C17" s="91"/>
    </row>
    <row r="18" spans="1:3" ht="54" customHeight="1" x14ac:dyDescent="0.2">
      <c r="A18" s="54" t="s">
        <v>53</v>
      </c>
      <c r="B18" s="92" t="s">
        <v>56</v>
      </c>
      <c r="C18" s="93"/>
    </row>
    <row r="19" spans="1:3" ht="120" customHeight="1" x14ac:dyDescent="0.2">
      <c r="A19" s="55"/>
      <c r="B19" s="84" t="s">
        <v>46</v>
      </c>
      <c r="C19" s="85"/>
    </row>
    <row r="20" spans="1:3" ht="15" customHeight="1" x14ac:dyDescent="0.2">
      <c r="A20" s="83" t="s">
        <v>59</v>
      </c>
      <c r="B20" s="83"/>
      <c r="C20" s="56"/>
    </row>
    <row r="21" spans="1:3" x14ac:dyDescent="0.2">
      <c r="A21" s="56"/>
      <c r="B21" s="57"/>
      <c r="C21" s="56"/>
    </row>
    <row r="22" spans="1:3" x14ac:dyDescent="0.2">
      <c r="A22" s="56"/>
      <c r="B22" s="57"/>
      <c r="C22" s="56"/>
    </row>
    <row r="23" spans="1:3" x14ac:dyDescent="0.2">
      <c r="A23" s="56"/>
      <c r="B23" s="57"/>
      <c r="C23" s="56"/>
    </row>
  </sheetData>
  <sheetProtection formatRows="0"/>
  <mergeCells count="19">
    <mergeCell ref="A2:C2"/>
    <mergeCell ref="A20:B20"/>
    <mergeCell ref="B19:C19"/>
    <mergeCell ref="A5:B5"/>
    <mergeCell ref="A6:B6"/>
    <mergeCell ref="A7:B7"/>
    <mergeCell ref="A8:B8"/>
    <mergeCell ref="A9:B9"/>
    <mergeCell ref="A10:B10"/>
    <mergeCell ref="A11:B11"/>
    <mergeCell ref="A12:B12"/>
    <mergeCell ref="B17:C17"/>
    <mergeCell ref="B18:C18"/>
    <mergeCell ref="B13:C13"/>
    <mergeCell ref="B14:C14"/>
    <mergeCell ref="B15:C15"/>
    <mergeCell ref="B16:C16"/>
    <mergeCell ref="A3:C3"/>
    <mergeCell ref="A4:C4"/>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CG58"/>
  <sheetViews>
    <sheetView showWhiteSpace="0" view="pageBreakPreview" zoomScaleNormal="100" zoomScaleSheetLayoutView="100" workbookViewId="0">
      <selection activeCell="BS1" sqref="BS1:XFD1048576"/>
    </sheetView>
  </sheetViews>
  <sheetFormatPr defaultColWidth="0" defaultRowHeight="15.75" zeroHeight="1" x14ac:dyDescent="0.25"/>
  <cols>
    <col min="1" max="61" width="1.42578125" style="29" customWidth="1"/>
    <col min="62" max="70" width="1.42578125" style="2" customWidth="1"/>
    <col min="71" max="16384" width="9.140625" style="2" hidden="1"/>
  </cols>
  <sheetData>
    <row r="1" spans="1:85" ht="37.5" customHeight="1" x14ac:dyDescent="0.25">
      <c r="BJ1" s="29"/>
    </row>
    <row r="2" spans="1:85" ht="17.25" customHeight="1" x14ac:dyDescent="0.25">
      <c r="A2" s="95" t="s">
        <v>18</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29"/>
    </row>
    <row r="3" spans="1:85" ht="20.25" customHeight="1" x14ac:dyDescent="0.25">
      <c r="A3" s="98" t="e">
        <f>CONCATENATE(BS3,#REF!,BS9)</f>
        <v>#REF!</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29"/>
      <c r="BS3" s="94" t="e">
        <f>CONCATENATE("     ",#REF!,"ne ait ",IF(#REF!=#REF!,"",CONCATENATE("Maliye Bakanlığı ",TEXT(#REF!,"GG.AA.YYYY")," ","tarih ve HYS-",#REF!," Sayı numaralı"))," doğrudan temin onayı alınmıştır. Söz konusu işe ait yaklaşık maliyet bedeli 4/1/2002 tarihli ve 4734 sayılı Kamu İhale Kanunu kapsamındaki idarelerin, bu Kanuna göre gerçekleştirecekleri, ","danışmanlık hizmet alımı ihaleleri dışındaki hizmet alımı ihalelerinde uygulayacakları usul ve esasları düzenleyen Hizmet Alımı İhaleleri Uygulama Yönetmeliğinin 8.maddesi 2-")</f>
        <v>#REF!</v>
      </c>
      <c r="BT3" s="94"/>
      <c r="BU3" s="94"/>
      <c r="BV3" s="94"/>
      <c r="BW3" s="94"/>
      <c r="BX3" s="94"/>
      <c r="BY3" s="94"/>
      <c r="BZ3" s="94"/>
      <c r="CA3" s="94"/>
      <c r="CB3" s="94"/>
      <c r="CC3" s="94"/>
      <c r="CD3" s="94"/>
      <c r="CE3" s="94"/>
      <c r="CF3" s="94"/>
      <c r="CG3" s="94"/>
    </row>
    <row r="4" spans="1:85" ht="20.25" customHeight="1" x14ac:dyDescent="0.25">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29"/>
      <c r="BS4" s="94"/>
      <c r="BT4" s="94"/>
      <c r="BU4" s="94"/>
      <c r="BV4" s="94"/>
      <c r="BW4" s="94"/>
      <c r="BX4" s="94"/>
      <c r="BY4" s="94"/>
      <c r="BZ4" s="94"/>
      <c r="CA4" s="94"/>
      <c r="CB4" s="94"/>
      <c r="CC4" s="94"/>
      <c r="CD4" s="94"/>
      <c r="CE4" s="94"/>
      <c r="CF4" s="94"/>
      <c r="CG4" s="94"/>
    </row>
    <row r="5" spans="1:85" ht="20.25" customHeight="1" x14ac:dyDescent="0.2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29"/>
      <c r="BS5" s="94"/>
      <c r="BT5" s="94"/>
      <c r="BU5" s="94"/>
      <c r="BV5" s="94"/>
      <c r="BW5" s="94"/>
      <c r="BX5" s="94"/>
      <c r="BY5" s="94"/>
      <c r="BZ5" s="94"/>
      <c r="CA5" s="94"/>
      <c r="CB5" s="94"/>
      <c r="CC5" s="94"/>
      <c r="CD5" s="94"/>
      <c r="CE5" s="94"/>
      <c r="CF5" s="94"/>
      <c r="CG5" s="94"/>
    </row>
    <row r="6" spans="1:85" ht="20.25" customHeight="1" x14ac:dyDescent="0.25">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29"/>
      <c r="BS6" s="94" t="e">
        <f>IF(#REF!=#REF!,"",CONCATENATE("Maliye Bakanlığı ",TEXT(#REF!,"GG.AA.YYYY")," ","tarih ve HYS-",#REF!," Sayı numaralı"))</f>
        <v>#REF!</v>
      </c>
      <c r="BT6" s="94"/>
      <c r="BU6" s="94"/>
      <c r="BV6" s="94"/>
      <c r="BW6" s="94"/>
      <c r="BX6" s="94"/>
      <c r="BY6" s="94"/>
      <c r="BZ6" s="94"/>
      <c r="CA6" s="94"/>
      <c r="CB6" s="94"/>
      <c r="CC6" s="94"/>
      <c r="CD6" s="94"/>
      <c r="CE6" s="94"/>
      <c r="CF6" s="94"/>
      <c r="CG6" s="94"/>
    </row>
    <row r="7" spans="1:85" ht="20.25" customHeight="1" x14ac:dyDescent="0.25">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29"/>
      <c r="BS7" s="94"/>
      <c r="BT7" s="94"/>
      <c r="BU7" s="94"/>
      <c r="BV7" s="94"/>
      <c r="BW7" s="94"/>
      <c r="BX7" s="94"/>
      <c r="BY7" s="94"/>
      <c r="BZ7" s="94"/>
      <c r="CA7" s="94"/>
      <c r="CB7" s="94"/>
      <c r="CC7" s="94"/>
      <c r="CD7" s="94"/>
      <c r="CE7" s="94"/>
      <c r="CF7" s="94"/>
      <c r="CG7" s="94"/>
    </row>
    <row r="8" spans="1:85" ht="20.25" customHeight="1" x14ac:dyDescent="0.25">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29"/>
      <c r="BS8" s="94"/>
      <c r="BT8" s="94"/>
      <c r="BU8" s="94"/>
      <c r="BV8" s="94"/>
      <c r="BW8" s="94"/>
      <c r="BX8" s="94"/>
      <c r="BY8" s="94"/>
      <c r="BZ8" s="94"/>
      <c r="CA8" s="94"/>
      <c r="CB8" s="94"/>
      <c r="CC8" s="94"/>
      <c r="CD8" s="94"/>
      <c r="CE8" s="94"/>
      <c r="CF8" s="94"/>
      <c r="CG8" s="94"/>
    </row>
    <row r="9" spans="1:85" ht="20.25" customHeight="1" x14ac:dyDescent="0.25">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29"/>
      <c r="BS9" s="94" t="e">
        <f>CONCATENATE("Bu yapılan hesaplamalarda, işe ait ",VLOOKUP(#REF!,#REF!,2,FALSE)," bedel ",TEXT(#REF!,"#.##,00 TL")," olarak tespit edilmiştir")</f>
        <v>#REF!</v>
      </c>
      <c r="BT9" s="94"/>
      <c r="BU9" s="94"/>
      <c r="BV9" s="94"/>
      <c r="BW9" s="94"/>
      <c r="BX9" s="94"/>
      <c r="BY9" s="94"/>
      <c r="BZ9" s="94"/>
      <c r="CA9" s="94"/>
      <c r="CB9" s="94"/>
      <c r="CC9" s="94"/>
      <c r="CD9" s="94"/>
      <c r="CE9" s="94"/>
      <c r="CF9" s="94"/>
      <c r="CG9" s="94"/>
    </row>
    <row r="10" spans="1:85" ht="20.25" customHeight="1"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29"/>
      <c r="BS10" s="94"/>
      <c r="BT10" s="94"/>
      <c r="BU10" s="94"/>
      <c r="BV10" s="94"/>
      <c r="BW10" s="94"/>
      <c r="BX10" s="94"/>
      <c r="BY10" s="94"/>
      <c r="BZ10" s="94"/>
      <c r="CA10" s="94"/>
      <c r="CB10" s="94"/>
      <c r="CC10" s="94"/>
      <c r="CD10" s="94"/>
      <c r="CE10" s="94"/>
      <c r="CF10" s="94"/>
      <c r="CG10" s="94"/>
    </row>
    <row r="11" spans="1:85" ht="101.25" customHeight="1" x14ac:dyDescent="0.25">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29"/>
      <c r="BS11" s="94"/>
      <c r="BT11" s="94"/>
      <c r="BU11" s="94"/>
      <c r="BV11" s="94"/>
      <c r="BW11" s="94"/>
      <c r="BX11" s="94"/>
      <c r="BY11" s="94"/>
      <c r="BZ11" s="94"/>
      <c r="CA11" s="94"/>
      <c r="CB11" s="94"/>
      <c r="CC11" s="94"/>
      <c r="CD11" s="94"/>
      <c r="CE11" s="94"/>
      <c r="CF11" s="94"/>
      <c r="CG11" s="94"/>
    </row>
    <row r="12" spans="1:85" s="1" customFormat="1" ht="46.5" customHeight="1" x14ac:dyDescent="0.25">
      <c r="A12" s="99" t="e">
        <f>IF(#REF!=#REF!,BS12,BS13)</f>
        <v>#REF!</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35"/>
      <c r="BS12" s="103" t="e">
        <f ca="1">CONCATENATE("     Yapılacak işe ait piyasa teklifleri toplanarak en uygun teklifi belirlenmiştir. En uygun teklifi veren Firmanın aylık bedel ",TEXT(#REF!*7,"#.##,00 TL")," olmak üzere 12 aylık toplam bedeli ise ",TEXT(#REF!,"#.##,00 TL")," ile  ",#REF!,"  olduğu tespit edilmiştir.",TEXT(TODAY(),"GG.AA.YYYY"))</f>
        <v>#REF!</v>
      </c>
      <c r="BT12" s="103"/>
      <c r="BU12" s="103"/>
      <c r="BV12" s="103"/>
      <c r="BW12" s="103"/>
      <c r="BX12" s="103"/>
      <c r="BY12" s="103"/>
      <c r="BZ12" s="103"/>
      <c r="CA12" s="103"/>
      <c r="CB12" s="103"/>
      <c r="CC12" s="103"/>
      <c r="CD12" s="103"/>
      <c r="CE12" s="103"/>
      <c r="CF12" s="103"/>
      <c r="CG12" s="103"/>
    </row>
    <row r="13" spans="1:85" s="1" customFormat="1" ht="37.5" customHeight="1" x14ac:dyDescent="0.25">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35"/>
      <c r="BS13" s="103" t="e">
        <f ca="1">CONCATENATE("     Yapılacak işe ait piyasa teklifleri toplanarak en uygun teklifi belirlenmiştir. En uygun teklifi veren firmanın işin  toplam bedeli  ",TEXT(#REF!,"#.##,00 TL")," ile  ",#REF!,"  olduğu tespit edilmiştir.",TEXT(TODAY(),"GG.AA.YYYY"))</f>
        <v>#REF!</v>
      </c>
      <c r="BT13" s="103"/>
      <c r="BU13" s="103"/>
      <c r="BV13" s="103"/>
      <c r="BW13" s="103"/>
      <c r="BX13" s="103"/>
      <c r="BY13" s="103"/>
      <c r="BZ13" s="103"/>
      <c r="CA13" s="103"/>
      <c r="CB13" s="103"/>
      <c r="CC13" s="103"/>
      <c r="CD13" s="103"/>
      <c r="CE13" s="103"/>
      <c r="CF13" s="103"/>
      <c r="CG13" s="103"/>
    </row>
    <row r="14" spans="1:85" ht="11.25" customHeight="1" x14ac:dyDescent="0.25">
      <c r="BJ14" s="29"/>
    </row>
    <row r="15" spans="1:85" ht="51.7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29"/>
    </row>
    <row r="16" spans="1:85" ht="17.25" customHeight="1" x14ac:dyDescent="0.25">
      <c r="BJ16" s="29"/>
    </row>
    <row r="17" spans="1:70" ht="17.25" customHeight="1" x14ac:dyDescent="0.25">
      <c r="BJ17" s="29"/>
    </row>
    <row r="18" spans="1:70" ht="17.25" customHeight="1" x14ac:dyDescent="0.25">
      <c r="A18" s="96" t="e">
        <f>#REF!</f>
        <v>#REF!</v>
      </c>
      <c r="B18" s="96"/>
      <c r="C18" s="96"/>
      <c r="D18" s="96"/>
      <c r="E18" s="96"/>
      <c r="F18" s="96"/>
      <c r="G18" s="96"/>
      <c r="H18" s="96"/>
      <c r="I18" s="96"/>
      <c r="J18" s="96"/>
      <c r="K18" s="96"/>
      <c r="L18" s="96"/>
      <c r="M18" s="96"/>
      <c r="N18" s="96"/>
      <c r="O18" s="96"/>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96" t="e">
        <f>#REF!</f>
        <v>#REF!</v>
      </c>
      <c r="AQ18" s="96"/>
      <c r="AR18" s="96"/>
      <c r="AS18" s="96"/>
      <c r="AT18" s="96"/>
      <c r="AU18" s="96"/>
      <c r="AV18" s="96"/>
      <c r="AW18" s="96"/>
      <c r="AX18" s="96"/>
      <c r="AY18" s="96"/>
      <c r="AZ18" s="96"/>
      <c r="BA18" s="96"/>
      <c r="BB18" s="96"/>
      <c r="BC18" s="96"/>
      <c r="BD18" s="96"/>
      <c r="BE18" s="96"/>
      <c r="BF18" s="96"/>
      <c r="BG18" s="96"/>
      <c r="BH18" s="96"/>
      <c r="BI18" s="96"/>
      <c r="BJ18" s="29"/>
    </row>
    <row r="19" spans="1:70" ht="17.25" customHeight="1" x14ac:dyDescent="0.25">
      <c r="A19" s="96" t="e">
        <f>#REF!</f>
        <v>#REF!</v>
      </c>
      <c r="B19" s="96"/>
      <c r="C19" s="96"/>
      <c r="D19" s="96"/>
      <c r="E19" s="96"/>
      <c r="F19" s="96"/>
      <c r="G19" s="96"/>
      <c r="H19" s="96"/>
      <c r="I19" s="96"/>
      <c r="J19" s="96"/>
      <c r="K19" s="96"/>
      <c r="L19" s="96"/>
      <c r="M19" s="96"/>
      <c r="N19" s="96"/>
      <c r="O19" s="96"/>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96" t="e">
        <f>#REF!</f>
        <v>#REF!</v>
      </c>
      <c r="AQ19" s="96"/>
      <c r="AR19" s="96"/>
      <c r="AS19" s="96"/>
      <c r="AT19" s="96"/>
      <c r="AU19" s="96"/>
      <c r="AV19" s="96"/>
      <c r="AW19" s="96"/>
      <c r="AX19" s="96"/>
      <c r="AY19" s="96"/>
      <c r="AZ19" s="96"/>
      <c r="BA19" s="96"/>
      <c r="BB19" s="96"/>
      <c r="BC19" s="96"/>
      <c r="BD19" s="96"/>
      <c r="BE19" s="96"/>
      <c r="BF19" s="96"/>
      <c r="BG19" s="96"/>
      <c r="BH19" s="96"/>
      <c r="BI19" s="96"/>
      <c r="BJ19" s="29"/>
      <c r="BK19" s="29"/>
      <c r="BL19" s="29"/>
      <c r="BM19" s="29"/>
      <c r="BN19" s="29"/>
      <c r="BO19" s="29"/>
      <c r="BP19" s="29"/>
      <c r="BQ19" s="29"/>
      <c r="BR19" s="29"/>
    </row>
    <row r="20" spans="1:70" ht="17.25" customHeight="1" x14ac:dyDescent="0.25">
      <c r="E20" s="100"/>
      <c r="F20" s="100"/>
      <c r="G20" s="100"/>
      <c r="H20" s="100"/>
      <c r="I20" s="100"/>
      <c r="J20" s="100"/>
      <c r="K20" s="100"/>
      <c r="L20" s="100"/>
      <c r="M20" s="100"/>
      <c r="AS20" s="32"/>
      <c r="AT20" s="32"/>
      <c r="AU20" s="32"/>
      <c r="AV20" s="32"/>
      <c r="AW20" s="32"/>
      <c r="AX20" s="32"/>
      <c r="AY20" s="32"/>
      <c r="AZ20" s="32"/>
      <c r="BA20" s="32"/>
      <c r="BB20" s="32"/>
      <c r="BC20" s="32"/>
      <c r="BJ20" s="29"/>
      <c r="BK20" s="29"/>
      <c r="BL20" s="29"/>
      <c r="BM20" s="29"/>
      <c r="BN20" s="29"/>
      <c r="BO20" s="29"/>
      <c r="BP20" s="29"/>
      <c r="BQ20" s="29"/>
      <c r="BR20" s="29"/>
    </row>
    <row r="21" spans="1:70" ht="17.25" customHeight="1" x14ac:dyDescent="0.25">
      <c r="BJ21" s="29"/>
      <c r="BK21" s="29"/>
      <c r="BL21" s="29"/>
      <c r="BM21" s="29"/>
      <c r="BN21" s="29"/>
      <c r="BO21" s="29"/>
      <c r="BP21" s="29"/>
      <c r="BQ21" s="29"/>
      <c r="BR21" s="29"/>
    </row>
    <row r="22" spans="1:70" ht="17.25" customHeight="1" x14ac:dyDescent="0.25">
      <c r="BJ22" s="29"/>
      <c r="BK22" s="29"/>
      <c r="BL22" s="29"/>
      <c r="BM22" s="29"/>
      <c r="BN22" s="29"/>
      <c r="BO22" s="29"/>
      <c r="BP22" s="29"/>
      <c r="BQ22" s="29"/>
      <c r="BR22" s="29"/>
    </row>
    <row r="23" spans="1:70" ht="17.25" customHeight="1" x14ac:dyDescent="0.2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BJ23" s="29"/>
      <c r="BK23" s="29"/>
      <c r="BL23" s="29"/>
      <c r="BM23" s="29"/>
      <c r="BN23" s="29"/>
      <c r="BO23" s="29"/>
      <c r="BP23" s="29"/>
      <c r="BQ23" s="29"/>
      <c r="BR23" s="29"/>
    </row>
    <row r="24" spans="1:70" ht="17.25" customHeight="1" x14ac:dyDescent="0.25">
      <c r="U24" s="101" t="s">
        <v>12</v>
      </c>
      <c r="V24" s="101"/>
      <c r="W24" s="101"/>
      <c r="X24" s="101"/>
      <c r="Y24" s="101"/>
      <c r="Z24" s="101"/>
      <c r="AA24" s="101"/>
      <c r="AB24" s="101"/>
      <c r="AC24" s="101"/>
      <c r="AD24" s="101"/>
      <c r="AE24" s="101"/>
      <c r="AF24" s="101"/>
      <c r="AG24" s="101"/>
      <c r="AH24" s="101"/>
      <c r="AI24" s="101"/>
      <c r="AJ24" s="101"/>
      <c r="AK24" s="101"/>
      <c r="AL24" s="101"/>
      <c r="AM24" s="101"/>
      <c r="AN24" s="101"/>
      <c r="AO24" s="101"/>
      <c r="BI24" s="31"/>
      <c r="BJ24" s="31"/>
      <c r="BK24" s="29"/>
      <c r="BL24" s="29"/>
      <c r="BM24" s="29"/>
      <c r="BN24" s="29"/>
      <c r="BO24" s="29"/>
      <c r="BP24" s="29"/>
      <c r="BQ24" s="29"/>
      <c r="BR24" s="29"/>
    </row>
    <row r="25" spans="1:70" ht="17.25" customHeight="1" x14ac:dyDescent="0.25">
      <c r="U25" s="102"/>
      <c r="V25" s="102"/>
      <c r="W25" s="102"/>
      <c r="X25" s="102"/>
      <c r="Y25" s="102"/>
      <c r="Z25" s="102"/>
      <c r="AA25" s="102"/>
      <c r="AB25" s="102"/>
      <c r="AC25" s="102"/>
      <c r="AD25" s="102"/>
      <c r="AF25" s="102"/>
      <c r="AG25" s="102"/>
      <c r="AH25" s="102"/>
      <c r="AI25" s="102"/>
      <c r="AJ25" s="102"/>
      <c r="AK25" s="102"/>
      <c r="AL25" s="102"/>
      <c r="AM25" s="102"/>
      <c r="AN25" s="102"/>
      <c r="AO25" s="102"/>
      <c r="BI25" s="31"/>
      <c r="BJ25" s="31"/>
      <c r="BK25" s="29"/>
      <c r="BL25" s="29"/>
      <c r="BM25" s="29"/>
      <c r="BN25" s="29"/>
      <c r="BO25" s="29"/>
      <c r="BP25" s="29"/>
      <c r="BQ25" s="29"/>
      <c r="BR25" s="29"/>
    </row>
    <row r="26" spans="1:70" ht="17.25" customHeight="1" x14ac:dyDescent="0.25">
      <c r="U26" s="96" t="s">
        <v>11</v>
      </c>
      <c r="V26" s="96"/>
      <c r="W26" s="96"/>
      <c r="X26" s="96"/>
      <c r="Y26" s="96"/>
      <c r="Z26" s="96"/>
      <c r="AA26" s="96"/>
      <c r="AB26" s="96"/>
      <c r="AC26" s="96"/>
      <c r="AD26" s="96"/>
      <c r="AE26" s="96"/>
      <c r="AF26" s="96"/>
      <c r="AG26" s="96"/>
      <c r="AH26" s="96"/>
      <c r="AI26" s="96"/>
      <c r="AJ26" s="96"/>
      <c r="AK26" s="96"/>
      <c r="AL26" s="96"/>
      <c r="AM26" s="96"/>
      <c r="AN26" s="96"/>
      <c r="AO26" s="96"/>
      <c r="AZ26" s="33"/>
      <c r="BA26" s="33"/>
      <c r="BB26" s="33"/>
      <c r="BC26" s="33"/>
      <c r="BD26" s="33"/>
      <c r="BJ26" s="29"/>
      <c r="BK26" s="29"/>
      <c r="BL26" s="29"/>
      <c r="BM26" s="29"/>
      <c r="BN26" s="29"/>
      <c r="BO26" s="29"/>
      <c r="BP26" s="29"/>
      <c r="BQ26" s="29"/>
      <c r="BR26" s="29"/>
    </row>
    <row r="27" spans="1:70" ht="17.25" customHeight="1" x14ac:dyDescent="0.25">
      <c r="U27" s="96" t="e">
        <f>#REF!</f>
        <v>#REF!</v>
      </c>
      <c r="V27" s="96"/>
      <c r="W27" s="96"/>
      <c r="X27" s="96"/>
      <c r="Y27" s="96"/>
      <c r="Z27" s="96"/>
      <c r="AA27" s="96"/>
      <c r="AB27" s="96"/>
      <c r="AC27" s="96"/>
      <c r="AD27" s="96"/>
      <c r="AE27" s="96"/>
      <c r="AF27" s="96"/>
      <c r="AG27" s="96"/>
      <c r="AH27" s="96"/>
      <c r="AI27" s="96"/>
      <c r="AJ27" s="96"/>
      <c r="AK27" s="96"/>
      <c r="AL27" s="96"/>
      <c r="AM27" s="96"/>
      <c r="AN27" s="96"/>
      <c r="AO27" s="96"/>
      <c r="BJ27" s="29"/>
      <c r="BK27" s="29"/>
      <c r="BL27" s="29"/>
      <c r="BM27" s="29"/>
      <c r="BN27" s="29"/>
      <c r="BO27" s="29"/>
      <c r="BP27" s="29"/>
      <c r="BQ27" s="29"/>
      <c r="BR27" s="29"/>
    </row>
    <row r="28" spans="1:70" ht="17.25" customHeight="1" x14ac:dyDescent="0.25">
      <c r="U28" s="96" t="e">
        <f>#REF!</f>
        <v>#REF!</v>
      </c>
      <c r="V28" s="96"/>
      <c r="W28" s="96"/>
      <c r="X28" s="96"/>
      <c r="Y28" s="96"/>
      <c r="Z28" s="96"/>
      <c r="AA28" s="96"/>
      <c r="AB28" s="96"/>
      <c r="AC28" s="96"/>
      <c r="AD28" s="96"/>
      <c r="AE28" s="96"/>
      <c r="AF28" s="96"/>
      <c r="AG28" s="96"/>
      <c r="AH28" s="96"/>
      <c r="AI28" s="96"/>
      <c r="AJ28" s="96"/>
      <c r="AK28" s="96"/>
      <c r="AL28" s="96"/>
      <c r="AM28" s="96"/>
      <c r="AN28" s="96"/>
      <c r="AO28" s="96"/>
      <c r="BJ28" s="29"/>
      <c r="BK28" s="29"/>
      <c r="BL28" s="29"/>
      <c r="BM28" s="29"/>
      <c r="BN28" s="29"/>
      <c r="BO28" s="29"/>
      <c r="BP28" s="29"/>
      <c r="BQ28" s="29"/>
      <c r="BR28" s="29"/>
    </row>
    <row r="29" spans="1:70" ht="17.25" customHeight="1" x14ac:dyDescent="0.25">
      <c r="AR29" s="100"/>
      <c r="AS29" s="100"/>
      <c r="AT29" s="100"/>
      <c r="AU29" s="100"/>
      <c r="AV29" s="100"/>
      <c r="AW29" s="100"/>
      <c r="AX29" s="100"/>
      <c r="AY29" s="100"/>
      <c r="AZ29" s="100"/>
      <c r="BA29" s="100"/>
      <c r="BB29" s="100"/>
      <c r="BC29" s="100"/>
      <c r="BD29" s="100"/>
      <c r="BJ29" s="29"/>
      <c r="BK29" s="29"/>
      <c r="BL29" s="29"/>
      <c r="BM29" s="29"/>
      <c r="BN29" s="29"/>
      <c r="BO29" s="29"/>
      <c r="BP29" s="29"/>
      <c r="BQ29" s="29"/>
      <c r="BR29" s="29"/>
    </row>
    <row r="30" spans="1:70" ht="17.25" customHeight="1" x14ac:dyDescent="0.25">
      <c r="BJ30" s="29"/>
      <c r="BK30" s="29"/>
      <c r="BL30" s="29"/>
      <c r="BM30" s="29"/>
      <c r="BN30" s="29"/>
      <c r="BO30" s="29"/>
      <c r="BP30" s="29"/>
      <c r="BQ30" s="29"/>
      <c r="BR30" s="29"/>
    </row>
    <row r="31" spans="1:70" s="9" customFormat="1" ht="15.75" customHeight="1" x14ac:dyDescent="0.25">
      <c r="A31" s="31"/>
      <c r="B31" s="31"/>
      <c r="C31" s="31"/>
      <c r="D31" s="101"/>
      <c r="E31" s="101"/>
      <c r="F31" s="101"/>
      <c r="G31" s="101"/>
      <c r="H31" s="101"/>
      <c r="I31" s="101"/>
      <c r="J31" s="101"/>
      <c r="K31" s="10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101"/>
      <c r="BK31" s="101"/>
      <c r="BL31" s="101"/>
      <c r="BM31" s="101"/>
      <c r="BN31" s="101"/>
      <c r="BO31" s="101"/>
      <c r="BP31" s="101"/>
      <c r="BQ31" s="101"/>
      <c r="BR31" s="101"/>
    </row>
    <row r="32" spans="1:70" s="9" customFormat="1" ht="15.75" hidden="1" customHeight="1" x14ac:dyDescent="0.2">
      <c r="A32" s="31"/>
      <c r="B32" s="31"/>
      <c r="C32" s="31"/>
      <c r="D32" s="34"/>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7"/>
      <c r="BK32" s="7"/>
      <c r="BL32" s="7"/>
      <c r="BM32" s="7"/>
      <c r="BN32" s="8"/>
      <c r="BO32" s="7"/>
      <c r="BP32" s="7"/>
      <c r="BQ32" s="7"/>
      <c r="BR32" s="7"/>
    </row>
    <row r="33" spans="1:70" s="9" customFormat="1" ht="15.75" hidden="1" customHeight="1" x14ac:dyDescent="0.2">
      <c r="A33" s="31"/>
      <c r="B33" s="31"/>
      <c r="C33" s="31"/>
      <c r="D33" s="96"/>
      <c r="E33" s="96"/>
      <c r="F33" s="96"/>
      <c r="G33" s="96"/>
      <c r="H33" s="96"/>
      <c r="I33" s="96"/>
      <c r="J33" s="96"/>
      <c r="K33" s="96"/>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7"/>
      <c r="BK33" s="7"/>
      <c r="BL33" s="7"/>
      <c r="BM33" s="7"/>
      <c r="BN33" s="97"/>
      <c r="BO33" s="97"/>
      <c r="BP33" s="97"/>
      <c r="BQ33" s="97"/>
      <c r="BR33" s="97"/>
    </row>
    <row r="34" spans="1:70" s="9" customFormat="1" ht="15.75" hidden="1"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row>
    <row r="35" spans="1:70" s="9" customFormat="1" ht="15.75" hidden="1"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row>
    <row r="36" spans="1:70" s="9" customFormat="1" ht="15.75" hidden="1"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7"/>
      <c r="BK36" s="7"/>
      <c r="BL36" s="7"/>
      <c r="BM36" s="7"/>
      <c r="BN36" s="7"/>
      <c r="BO36" s="7"/>
      <c r="BP36" s="7"/>
      <c r="BQ36" s="7"/>
      <c r="BR36" s="7"/>
    </row>
    <row r="37" spans="1:70" s="9" customFormat="1" ht="15.75" hidden="1"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7"/>
      <c r="BK37" s="7"/>
      <c r="BL37" s="7"/>
      <c r="BM37" s="7"/>
      <c r="BN37" s="7"/>
      <c r="BO37" s="7"/>
      <c r="BP37" s="7"/>
      <c r="BQ37" s="7"/>
      <c r="BR37" s="7"/>
    </row>
    <row r="38" spans="1:70" s="9" customFormat="1" ht="15.75" hidden="1"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7"/>
      <c r="BK38" s="7"/>
      <c r="BL38" s="7"/>
      <c r="BM38" s="7"/>
      <c r="BN38" s="7"/>
      <c r="BO38" s="7"/>
      <c r="BP38" s="7"/>
      <c r="BQ38" s="7"/>
      <c r="BR38" s="7"/>
    </row>
    <row r="39" spans="1:70" s="9" customFormat="1" ht="15.75" hidden="1"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7"/>
      <c r="BK39" s="7"/>
      <c r="BL39" s="7"/>
      <c r="BM39" s="7"/>
      <c r="BN39" s="7"/>
      <c r="BO39" s="7"/>
      <c r="BP39" s="7"/>
      <c r="BQ39" s="7"/>
      <c r="BR39" s="7"/>
    </row>
    <row r="40" spans="1:70" s="9" customFormat="1" ht="15.75" hidden="1"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7"/>
      <c r="BK40" s="7"/>
      <c r="BL40" s="7"/>
      <c r="BM40" s="7"/>
      <c r="BN40" s="7"/>
      <c r="BO40" s="7"/>
      <c r="BP40" s="7"/>
      <c r="BQ40" s="7"/>
      <c r="BR40" s="7"/>
    </row>
    <row r="41" spans="1:70" ht="17.25" hidden="1" customHeight="1" x14ac:dyDescent="0.25"/>
    <row r="42" spans="1:70" ht="17.25" hidden="1" customHeight="1" x14ac:dyDescent="0.25"/>
    <row r="43" spans="1:70" ht="17.25" hidden="1" customHeight="1" x14ac:dyDescent="0.25"/>
    <row r="44" spans="1:70" ht="17.25" hidden="1" customHeight="1" x14ac:dyDescent="0.25"/>
    <row r="45" spans="1:70" ht="17.25" hidden="1" customHeight="1" x14ac:dyDescent="0.25"/>
    <row r="46" spans="1:70" ht="17.25" hidden="1" customHeight="1" x14ac:dyDescent="0.25"/>
    <row r="47" spans="1:70" ht="17.25" hidden="1" customHeight="1" x14ac:dyDescent="0.25"/>
    <row r="48" spans="1:70" ht="17.25" hidden="1" customHeight="1" x14ac:dyDescent="0.25"/>
    <row r="49" ht="17.25" hidden="1" customHeight="1" x14ac:dyDescent="0.25"/>
    <row r="50" ht="17.25" hidden="1" customHeight="1" x14ac:dyDescent="0.25"/>
    <row r="51" ht="17.25" hidden="1" customHeight="1" x14ac:dyDescent="0.25"/>
    <row r="52" ht="17.25" hidden="1" customHeight="1" x14ac:dyDescent="0.25"/>
    <row r="53" ht="17.25" hidden="1" customHeight="1" x14ac:dyDescent="0.25"/>
    <row r="54" ht="17.25" hidden="1" customHeight="1" x14ac:dyDescent="0.25"/>
    <row r="55" ht="15" hidden="1" customHeight="1" x14ac:dyDescent="0.25"/>
    <row r="56" ht="15" hidden="1" customHeight="1" x14ac:dyDescent="0.25"/>
    <row r="57" ht="15" hidden="1" customHeight="1" x14ac:dyDescent="0.25"/>
    <row r="58" ht="15" hidden="1" customHeight="1" x14ac:dyDescent="0.25"/>
  </sheetData>
  <sheetProtection selectLockedCells="1"/>
  <mergeCells count="25">
    <mergeCell ref="U25:AD25"/>
    <mergeCell ref="AF25:AO25"/>
    <mergeCell ref="BS12:CG12"/>
    <mergeCell ref="BS13:CG13"/>
    <mergeCell ref="A19:O19"/>
    <mergeCell ref="AP19:BI19"/>
    <mergeCell ref="U24:AO24"/>
    <mergeCell ref="A18:O18"/>
    <mergeCell ref="AP18:BI18"/>
    <mergeCell ref="BS3:CG5"/>
    <mergeCell ref="BS6:CG8"/>
    <mergeCell ref="BS9:CG11"/>
    <mergeCell ref="A2:BI2"/>
    <mergeCell ref="D33:K33"/>
    <mergeCell ref="BN33:BR33"/>
    <mergeCell ref="A3:BI11"/>
    <mergeCell ref="A12:BI13"/>
    <mergeCell ref="U26:AO26"/>
    <mergeCell ref="U27:AO27"/>
    <mergeCell ref="U28:AO28"/>
    <mergeCell ref="AR29:BD29"/>
    <mergeCell ref="D31:K31"/>
    <mergeCell ref="BJ31:BR31"/>
    <mergeCell ref="E20:M20"/>
    <mergeCell ref="A23:AD23"/>
  </mergeCells>
  <pageMargins left="0.70866141732283472" right="0.70866141732283472" top="1.299212598425197" bottom="0.70866141732283472" header="0.31496062992125984" footer="0.31496062992125984"/>
  <pageSetup paperSize="9" scale="98" orientation="portrait" horizontalDpi="300" verticalDpi="300" r:id="rId1"/>
  <headerFooter>
    <oddHeader>&amp;L&amp;G&amp;C&amp;"Times New Roman,Kalın"&amp;12T.C. 
AKDENİZ ÜNİVERSİTESİ REKTÖRLÜĞÜ 
Yapı İşleri ve Teknik Daire Başkanlığı
&amp;R&amp;G</oddHeader>
    <oddFooter>&amp;C&amp;9Dumlupınar Bulvarı 07058 Rektörlük Binası 7.Kat ANTALYA Ayrıntılı Bilgi İçin: Hamza DİLSİZ Bakım Şube Müdürü Telefon : 0 242 310 1990  Faks: 0 242 310 16 05  e-posta: &amp;U&amp;K04-045yapiisleri@akdeniz.edu.tr&amp;U&amp;K01+000  Elektronik Ağ:www.akdeniz.edu.tr</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tabColor theme="1"/>
    <pageSetUpPr fitToPage="1"/>
  </sheetPr>
  <dimension ref="A1:DN38"/>
  <sheetViews>
    <sheetView view="pageBreakPreview" topLeftCell="C1" zoomScale="85" zoomScaleNormal="100" zoomScaleSheetLayoutView="85" zoomScalePageLayoutView="75" workbookViewId="0">
      <selection activeCell="CD14" sqref="CD14:CR14"/>
    </sheetView>
  </sheetViews>
  <sheetFormatPr defaultColWidth="0" defaultRowHeight="15" x14ac:dyDescent="0.2"/>
  <cols>
    <col min="1" max="50" width="2.140625" style="3" customWidth="1"/>
    <col min="51" max="51" width="12.42578125" style="3" customWidth="1"/>
    <col min="52" max="52" width="3.28515625" style="3" customWidth="1"/>
    <col min="53" max="53" width="2.5703125" style="3" customWidth="1"/>
    <col min="54" max="59" width="2.140625" style="3" customWidth="1"/>
    <col min="60" max="60" width="1" style="3" customWidth="1"/>
    <col min="61" max="108" width="2.140625" style="3" customWidth="1"/>
    <col min="109" max="109" width="9.140625" style="3" customWidth="1"/>
    <col min="110" max="110" width="0" style="3" hidden="1" customWidth="1"/>
    <col min="111" max="118" width="9.140625" style="3" customWidth="1"/>
    <col min="119" max="16384" width="9.140625" style="3" hidden="1"/>
  </cols>
  <sheetData>
    <row r="1" spans="1:110" ht="44.25" customHeight="1" x14ac:dyDescent="0.2">
      <c r="CE1" s="108" t="s">
        <v>32</v>
      </c>
      <c r="CF1" s="108"/>
      <c r="CG1" s="108"/>
      <c r="CH1" s="108"/>
      <c r="CI1" s="108"/>
      <c r="CJ1" s="108"/>
      <c r="CK1" s="108"/>
      <c r="CL1" s="108"/>
      <c r="CM1" s="109" t="s">
        <v>33</v>
      </c>
      <c r="CN1" s="109"/>
      <c r="CO1" s="109"/>
      <c r="CP1" s="109"/>
      <c r="DF1" s="3" t="s">
        <v>33</v>
      </c>
    </row>
    <row r="2" spans="1:110" ht="15.75" customHeight="1" x14ac:dyDescent="0.25">
      <c r="A2" s="116" t="s">
        <v>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DF2" s="3" t="s">
        <v>34</v>
      </c>
    </row>
    <row r="3" spans="1:110" ht="39.75" customHeight="1" x14ac:dyDescent="0.2">
      <c r="A3" s="117" t="s">
        <v>1</v>
      </c>
      <c r="B3" s="117"/>
      <c r="C3" s="117" t="s">
        <v>2</v>
      </c>
      <c r="D3" s="117"/>
      <c r="E3" s="117"/>
      <c r="F3" s="117"/>
      <c r="G3" s="117"/>
      <c r="H3" s="117"/>
      <c r="I3" s="117"/>
      <c r="J3" s="117"/>
      <c r="K3" s="117"/>
      <c r="L3" s="117"/>
      <c r="M3" s="117"/>
      <c r="N3" s="117"/>
      <c r="O3" s="117"/>
      <c r="P3" s="117"/>
      <c r="Q3" s="117"/>
      <c r="R3" s="117"/>
      <c r="S3" s="117" t="s">
        <v>3</v>
      </c>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8" t="s">
        <v>4</v>
      </c>
      <c r="BA3" s="118"/>
      <c r="BB3" s="118" t="s">
        <v>5</v>
      </c>
      <c r="BC3" s="118"/>
      <c r="BD3" s="118"/>
      <c r="BE3" s="118"/>
      <c r="BF3" s="118"/>
      <c r="BG3" s="118"/>
      <c r="BH3" s="118"/>
      <c r="BI3" s="118" t="s">
        <v>6</v>
      </c>
      <c r="BJ3" s="118"/>
      <c r="BK3" s="118"/>
      <c r="BL3" s="118"/>
      <c r="BM3" s="118"/>
      <c r="BN3" s="118"/>
      <c r="BO3" s="118"/>
      <c r="BP3" s="118" t="s">
        <v>7</v>
      </c>
      <c r="BQ3" s="118"/>
      <c r="BR3" s="118"/>
      <c r="BS3" s="118"/>
      <c r="BT3" s="118"/>
      <c r="BU3" s="118"/>
      <c r="BV3" s="118"/>
      <c r="BW3" s="118"/>
      <c r="BX3" s="118"/>
      <c r="CD3" s="110" t="str">
        <f ca="1">CONCATENATE((YEAR(TODAY())-1)," ","yılı"," ","İhalesi birim Aylık Fiyat")</f>
        <v>2024 yılı İhalesi birim Aylık Fiyat</v>
      </c>
      <c r="CE3" s="110"/>
      <c r="CF3" s="110"/>
      <c r="CG3" s="110"/>
      <c r="CH3" s="110"/>
      <c r="CI3" s="110"/>
      <c r="CJ3" s="110"/>
      <c r="CK3" s="110"/>
      <c r="CL3" s="110"/>
      <c r="CM3" s="110"/>
      <c r="CN3" s="110"/>
      <c r="CO3" s="110"/>
      <c r="CP3" s="110"/>
      <c r="CQ3" s="110"/>
      <c r="CR3" s="110"/>
      <c r="CS3" s="112" t="s">
        <v>14</v>
      </c>
      <c r="CT3" s="112"/>
      <c r="CU3" s="112"/>
      <c r="CV3" s="112"/>
      <c r="CW3" s="112"/>
      <c r="CX3" s="112"/>
      <c r="CY3" s="112"/>
      <c r="CZ3" s="112"/>
    </row>
    <row r="4" spans="1:110" ht="35.25" customHeight="1" x14ac:dyDescent="0.2">
      <c r="A4" s="120">
        <v>1</v>
      </c>
      <c r="B4" s="120"/>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09"/>
      <c r="BA4" s="109"/>
      <c r="BB4" s="119">
        <f>CD4*12</f>
        <v>0</v>
      </c>
      <c r="BC4" s="119"/>
      <c r="BD4" s="119"/>
      <c r="BE4" s="119"/>
      <c r="BF4" s="119"/>
      <c r="BG4" s="119"/>
      <c r="BH4" s="119"/>
      <c r="BI4" s="119">
        <f>AZ4*BB4</f>
        <v>0</v>
      </c>
      <c r="BJ4" s="119"/>
      <c r="BK4" s="119"/>
      <c r="BL4" s="119"/>
      <c r="BM4" s="119"/>
      <c r="BN4" s="119"/>
      <c r="BO4" s="119"/>
      <c r="BP4" s="119">
        <f>BI4*(1+$B$13)</f>
        <v>0</v>
      </c>
      <c r="BQ4" s="119"/>
      <c r="BR4" s="119"/>
      <c r="BS4" s="119"/>
      <c r="BT4" s="119"/>
      <c r="BU4" s="119"/>
      <c r="BV4" s="119"/>
      <c r="BW4" s="119"/>
      <c r="BX4" s="119"/>
      <c r="CD4" s="111"/>
      <c r="CE4" s="111"/>
      <c r="CF4" s="111"/>
      <c r="CG4" s="111"/>
      <c r="CH4" s="111"/>
      <c r="CI4" s="111"/>
      <c r="CJ4" s="111"/>
      <c r="CK4" s="111"/>
      <c r="CL4" s="111"/>
      <c r="CM4" s="111"/>
      <c r="CN4" s="111"/>
      <c r="CO4" s="111"/>
      <c r="CP4" s="111"/>
      <c r="CQ4" s="111"/>
      <c r="CR4" s="111"/>
      <c r="CS4" s="113">
        <v>12</v>
      </c>
      <c r="CT4" s="113"/>
      <c r="CU4" s="113"/>
      <c r="CV4" s="113"/>
      <c r="CW4" s="113"/>
      <c r="CX4" s="113"/>
      <c r="CY4" s="113"/>
      <c r="CZ4" s="113"/>
      <c r="DA4" s="9"/>
      <c r="DB4" s="9"/>
      <c r="DC4" s="9"/>
      <c r="DD4" s="9"/>
      <c r="DE4" s="9"/>
      <c r="DF4" s="3">
        <v>1</v>
      </c>
    </row>
    <row r="5" spans="1:110" ht="18.75" customHeight="1" x14ac:dyDescent="0.2">
      <c r="A5" s="120">
        <v>2</v>
      </c>
      <c r="B5" s="120"/>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09"/>
      <c r="BA5" s="109"/>
      <c r="BB5" s="119">
        <f t="shared" ref="BB5:BB8" si="0">CD5*12</f>
        <v>0</v>
      </c>
      <c r="BC5" s="119"/>
      <c r="BD5" s="119"/>
      <c r="BE5" s="119"/>
      <c r="BF5" s="119"/>
      <c r="BG5" s="119"/>
      <c r="BH5" s="119"/>
      <c r="BI5" s="119">
        <f>AZ5*BB5</f>
        <v>0</v>
      </c>
      <c r="BJ5" s="119"/>
      <c r="BK5" s="119"/>
      <c r="BL5" s="119"/>
      <c r="BM5" s="119"/>
      <c r="BN5" s="119"/>
      <c r="BO5" s="119"/>
      <c r="BP5" s="119">
        <f>BI5*(1+$B$13)</f>
        <v>0</v>
      </c>
      <c r="BQ5" s="119"/>
      <c r="BR5" s="119"/>
      <c r="BS5" s="119"/>
      <c r="BT5" s="119"/>
      <c r="BU5" s="119"/>
      <c r="BV5" s="119"/>
      <c r="BW5" s="119"/>
      <c r="BX5" s="119"/>
      <c r="BY5" s="5"/>
      <c r="BZ5" s="5"/>
      <c r="CA5" s="5"/>
      <c r="CB5" s="5"/>
      <c r="CC5" s="5"/>
      <c r="CD5" s="111"/>
      <c r="CE5" s="111"/>
      <c r="CF5" s="111"/>
      <c r="CG5" s="111"/>
      <c r="CH5" s="111"/>
      <c r="CI5" s="111"/>
      <c r="CJ5" s="111"/>
      <c r="CK5" s="111"/>
      <c r="CL5" s="111"/>
      <c r="CM5" s="111"/>
      <c r="CN5" s="111"/>
      <c r="CO5" s="111"/>
      <c r="CP5" s="111"/>
      <c r="CQ5" s="111"/>
      <c r="CR5" s="111"/>
      <c r="CS5" s="113">
        <v>12</v>
      </c>
      <c r="CT5" s="113"/>
      <c r="CU5" s="113"/>
      <c r="CV5" s="113"/>
      <c r="CW5" s="113"/>
      <c r="CX5" s="113"/>
      <c r="CY5" s="113"/>
      <c r="CZ5" s="113"/>
      <c r="DF5" s="3">
        <v>2</v>
      </c>
    </row>
    <row r="6" spans="1:110" ht="35.25" customHeight="1" x14ac:dyDescent="0.2">
      <c r="A6" s="120">
        <v>3</v>
      </c>
      <c r="B6" s="120"/>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09"/>
      <c r="BA6" s="109"/>
      <c r="BB6" s="119">
        <f t="shared" si="0"/>
        <v>0</v>
      </c>
      <c r="BC6" s="119"/>
      <c r="BD6" s="119"/>
      <c r="BE6" s="119"/>
      <c r="BF6" s="119"/>
      <c r="BG6" s="119"/>
      <c r="BH6" s="119"/>
      <c r="BI6" s="119">
        <f>AZ6*BB6</f>
        <v>0</v>
      </c>
      <c r="BJ6" s="119"/>
      <c r="BK6" s="119"/>
      <c r="BL6" s="119"/>
      <c r="BM6" s="119"/>
      <c r="BN6" s="119"/>
      <c r="BO6" s="119"/>
      <c r="BP6" s="119">
        <f>BI6*(1+$B$13)</f>
        <v>0</v>
      </c>
      <c r="BQ6" s="119"/>
      <c r="BR6" s="119"/>
      <c r="BS6" s="119"/>
      <c r="BT6" s="119"/>
      <c r="BU6" s="119"/>
      <c r="BV6" s="119"/>
      <c r="BW6" s="119"/>
      <c r="BX6" s="119"/>
      <c r="BY6" s="6"/>
      <c r="BZ6" s="6"/>
      <c r="CA6" s="6"/>
      <c r="CB6" s="6"/>
      <c r="CC6" s="6"/>
      <c r="CD6" s="111"/>
      <c r="CE6" s="111"/>
      <c r="CF6" s="111"/>
      <c r="CG6" s="111"/>
      <c r="CH6" s="111"/>
      <c r="CI6" s="111"/>
      <c r="CJ6" s="111"/>
      <c r="CK6" s="111"/>
      <c r="CL6" s="111"/>
      <c r="CM6" s="111"/>
      <c r="CN6" s="111"/>
      <c r="CO6" s="111"/>
      <c r="CP6" s="111"/>
      <c r="CQ6" s="111"/>
      <c r="CR6" s="111"/>
      <c r="CS6" s="113">
        <v>12</v>
      </c>
      <c r="CT6" s="113"/>
      <c r="CU6" s="113"/>
      <c r="CV6" s="113"/>
      <c r="CW6" s="113"/>
      <c r="CX6" s="113"/>
      <c r="CY6" s="113"/>
      <c r="CZ6" s="113"/>
      <c r="DF6" s="5">
        <v>3</v>
      </c>
    </row>
    <row r="7" spans="1:110" ht="35.25" customHeight="1" x14ac:dyDescent="0.2">
      <c r="A7" s="120">
        <v>4</v>
      </c>
      <c r="B7" s="120"/>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09"/>
      <c r="BA7" s="109"/>
      <c r="BB7" s="119">
        <f t="shared" si="0"/>
        <v>0</v>
      </c>
      <c r="BC7" s="119"/>
      <c r="BD7" s="119"/>
      <c r="BE7" s="119"/>
      <c r="BF7" s="119"/>
      <c r="BG7" s="119"/>
      <c r="BH7" s="119"/>
      <c r="BI7" s="119">
        <f>AZ7*BB7</f>
        <v>0</v>
      </c>
      <c r="BJ7" s="119"/>
      <c r="BK7" s="119"/>
      <c r="BL7" s="119"/>
      <c r="BM7" s="119"/>
      <c r="BN7" s="119"/>
      <c r="BO7" s="119"/>
      <c r="BP7" s="119">
        <f>BI7*(1+$B$13)</f>
        <v>0</v>
      </c>
      <c r="BQ7" s="119"/>
      <c r="BR7" s="119"/>
      <c r="BS7" s="119"/>
      <c r="BT7" s="119"/>
      <c r="BU7" s="119"/>
      <c r="BV7" s="119"/>
      <c r="BW7" s="119"/>
      <c r="BX7" s="119"/>
      <c r="CD7" s="111"/>
      <c r="CE7" s="111"/>
      <c r="CF7" s="111"/>
      <c r="CG7" s="111"/>
      <c r="CH7" s="111"/>
      <c r="CI7" s="111"/>
      <c r="CJ7" s="111"/>
      <c r="CK7" s="111"/>
      <c r="CL7" s="111"/>
      <c r="CM7" s="111"/>
      <c r="CN7" s="111"/>
      <c r="CO7" s="111"/>
      <c r="CP7" s="111"/>
      <c r="CQ7" s="111"/>
      <c r="CR7" s="111"/>
      <c r="CS7" s="113">
        <v>12</v>
      </c>
      <c r="CT7" s="113"/>
      <c r="CU7" s="113"/>
      <c r="CV7" s="113"/>
      <c r="CW7" s="113"/>
      <c r="CX7" s="113"/>
      <c r="CY7" s="113"/>
      <c r="CZ7" s="113"/>
      <c r="DF7" s="5">
        <v>4</v>
      </c>
    </row>
    <row r="8" spans="1:110" ht="35.25" customHeight="1" x14ac:dyDescent="0.2">
      <c r="A8" s="120">
        <v>5</v>
      </c>
      <c r="B8" s="120"/>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09"/>
      <c r="BA8" s="109"/>
      <c r="BB8" s="119">
        <f t="shared" si="0"/>
        <v>0</v>
      </c>
      <c r="BC8" s="119"/>
      <c r="BD8" s="119"/>
      <c r="BE8" s="119"/>
      <c r="BF8" s="119"/>
      <c r="BG8" s="119"/>
      <c r="BH8" s="119"/>
      <c r="BI8" s="119">
        <f>AZ8*BB8</f>
        <v>0</v>
      </c>
      <c r="BJ8" s="119"/>
      <c r="BK8" s="119"/>
      <c r="BL8" s="119"/>
      <c r="BM8" s="119"/>
      <c r="BN8" s="119"/>
      <c r="BO8" s="119"/>
      <c r="BP8" s="119">
        <f>BI8*(1+$B$13)</f>
        <v>0</v>
      </c>
      <c r="BQ8" s="119"/>
      <c r="BR8" s="119"/>
      <c r="BS8" s="119"/>
      <c r="BT8" s="119"/>
      <c r="BU8" s="119"/>
      <c r="BV8" s="119"/>
      <c r="BW8" s="119"/>
      <c r="BX8" s="119"/>
      <c r="CD8" s="111"/>
      <c r="CE8" s="111"/>
      <c r="CF8" s="111"/>
      <c r="CG8" s="111"/>
      <c r="CH8" s="111"/>
      <c r="CI8" s="111"/>
      <c r="CJ8" s="111"/>
      <c r="CK8" s="111"/>
      <c r="CL8" s="111"/>
      <c r="CM8" s="111"/>
      <c r="CN8" s="111"/>
      <c r="CO8" s="111"/>
      <c r="CP8" s="111"/>
      <c r="CQ8" s="111"/>
      <c r="CR8" s="111"/>
      <c r="CS8" s="113">
        <v>12</v>
      </c>
      <c r="CT8" s="113"/>
      <c r="CU8" s="113"/>
      <c r="CV8" s="113"/>
      <c r="CW8" s="113"/>
      <c r="CX8" s="113"/>
      <c r="CY8" s="113"/>
      <c r="CZ8" s="113"/>
      <c r="DF8" s="5">
        <v>5</v>
      </c>
    </row>
    <row r="9" spans="1:110" ht="18.75" customHeight="1" x14ac:dyDescent="0.2">
      <c r="A9" s="124" t="s">
        <v>8</v>
      </c>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5">
        <f>SUM(BP4:BX8)</f>
        <v>0</v>
      </c>
      <c r="BQ9" s="125"/>
      <c r="BR9" s="125"/>
      <c r="BS9" s="125"/>
      <c r="BT9" s="125"/>
      <c r="BU9" s="125"/>
      <c r="BV9" s="125"/>
      <c r="BW9" s="125"/>
      <c r="BX9" s="125"/>
      <c r="DF9" s="5">
        <v>6</v>
      </c>
    </row>
    <row r="10" spans="1:110" ht="10.5" customHeight="1" x14ac:dyDescent="0.2">
      <c r="DF10" s="5">
        <v>7</v>
      </c>
    </row>
    <row r="11" spans="1:110" ht="15.75" customHeight="1" x14ac:dyDescent="0.2">
      <c r="B11" s="134" t="s">
        <v>15</v>
      </c>
      <c r="C11" s="135"/>
      <c r="D11" s="135"/>
      <c r="E11" s="135"/>
      <c r="F11" s="135"/>
      <c r="G11" s="135"/>
      <c r="H11" s="135"/>
      <c r="I11" s="135"/>
      <c r="J11" s="135"/>
      <c r="K11" s="135"/>
      <c r="L11" s="135"/>
      <c r="M11" s="135"/>
      <c r="N11" s="135"/>
      <c r="O11" s="135"/>
      <c r="P11" s="135"/>
      <c r="Q11" s="135"/>
      <c r="R11" s="136"/>
      <c r="T11" s="126" t="str">
        <f>IF($CM$1=$DF$1,CD20,"")</f>
        <v>Açıklamalar:</v>
      </c>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CD11" s="115"/>
      <c r="CE11" s="115"/>
      <c r="CF11" s="115"/>
      <c r="CG11" s="115"/>
      <c r="CH11" s="115"/>
      <c r="CI11" s="115"/>
      <c r="CJ11" s="115"/>
      <c r="CK11" s="115"/>
      <c r="CL11" s="115"/>
      <c r="CM11" s="115"/>
      <c r="CN11" s="115"/>
      <c r="CO11" s="115"/>
      <c r="CP11" s="115"/>
      <c r="CQ11" s="115"/>
      <c r="CR11" s="115"/>
      <c r="CS11" s="114"/>
      <c r="CT11" s="114"/>
      <c r="CU11" s="114"/>
      <c r="CV11" s="114"/>
      <c r="CW11" s="114"/>
      <c r="CX11" s="114"/>
      <c r="CY11" s="114"/>
      <c r="CZ11" s="114"/>
      <c r="DF11" s="5">
        <v>8</v>
      </c>
    </row>
    <row r="12" spans="1:110" ht="15.75" customHeight="1" x14ac:dyDescent="0.2">
      <c r="B12" s="137" t="s">
        <v>16</v>
      </c>
      <c r="C12" s="138"/>
      <c r="D12" s="138"/>
      <c r="E12" s="138"/>
      <c r="F12" s="138"/>
      <c r="G12" s="138"/>
      <c r="H12" s="138"/>
      <c r="I12" s="138"/>
      <c r="J12" s="138"/>
      <c r="K12" s="138"/>
      <c r="L12" s="138"/>
      <c r="M12" s="138"/>
      <c r="N12" s="138"/>
      <c r="O12" s="138"/>
      <c r="P12" s="138"/>
      <c r="Q12" s="138"/>
      <c r="R12" s="139"/>
      <c r="T12" s="127" t="str">
        <f ca="1">IF($CM$1=$DF$1,CD21,"")</f>
        <v>* Yıllık Birim Fiyat (YBF) Belirlenirken Hizmet Alımı İhaleleri Uygulama Yönetmeliği 8.Madde (2b) ve (3) fıkraları gereği 2024 yılında  Akdeniz Üniversitesi Rektörlüğü İdari ve Mali İşler Daire Başkanlığınca yapılan aynı işin sözleşme bedeli alınmıştır.</v>
      </c>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CD12" s="115"/>
      <c r="CE12" s="115"/>
      <c r="CF12" s="115"/>
      <c r="CG12" s="115"/>
      <c r="CH12" s="115"/>
      <c r="CI12" s="115"/>
      <c r="CJ12" s="115"/>
      <c r="CK12" s="115"/>
      <c r="CL12" s="115"/>
      <c r="CM12" s="115"/>
      <c r="CN12" s="115"/>
      <c r="CO12" s="115"/>
      <c r="CP12" s="115"/>
      <c r="CQ12" s="115"/>
      <c r="CR12" s="115"/>
      <c r="CS12" s="114"/>
      <c r="CT12" s="114"/>
      <c r="CU12" s="114"/>
      <c r="CV12" s="114"/>
      <c r="CW12" s="114"/>
      <c r="CX12" s="114"/>
      <c r="CY12" s="114"/>
      <c r="CZ12" s="114"/>
      <c r="DF12" s="5">
        <v>9</v>
      </c>
    </row>
    <row r="13" spans="1:110" ht="16.5" customHeight="1" x14ac:dyDescent="0.2">
      <c r="B13" s="128">
        <v>0.17560000000000001</v>
      </c>
      <c r="C13" s="129"/>
      <c r="D13" s="129"/>
      <c r="E13" s="129"/>
      <c r="F13" s="129"/>
      <c r="G13" s="129"/>
      <c r="H13" s="129"/>
      <c r="I13" s="129"/>
      <c r="J13" s="129"/>
      <c r="K13" s="129"/>
      <c r="L13" s="129"/>
      <c r="M13" s="129"/>
      <c r="N13" s="129"/>
      <c r="O13" s="129"/>
      <c r="P13" s="129"/>
      <c r="Q13" s="129"/>
      <c r="R13" s="130"/>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CD13" s="115"/>
      <c r="CE13" s="115"/>
      <c r="CF13" s="115"/>
      <c r="CG13" s="115"/>
      <c r="CH13" s="115"/>
      <c r="CI13" s="115"/>
      <c r="CJ13" s="115"/>
      <c r="CK13" s="115"/>
      <c r="CL13" s="115"/>
      <c r="CM13" s="115"/>
      <c r="CN13" s="115"/>
      <c r="CO13" s="115"/>
      <c r="CP13" s="115"/>
      <c r="CQ13" s="115"/>
      <c r="CR13" s="115"/>
      <c r="CS13" s="10"/>
      <c r="CT13" s="10"/>
      <c r="CU13" s="10"/>
      <c r="CV13" s="10"/>
      <c r="CW13" s="10"/>
      <c r="CX13" s="10"/>
      <c r="CY13" s="10"/>
      <c r="CZ13" s="10"/>
      <c r="DF13" s="5">
        <v>10</v>
      </c>
    </row>
    <row r="14" spans="1:110" ht="17.25" customHeight="1" x14ac:dyDescent="0.2">
      <c r="B14" s="131"/>
      <c r="C14" s="132"/>
      <c r="D14" s="132"/>
      <c r="E14" s="132"/>
      <c r="F14" s="132"/>
      <c r="G14" s="132"/>
      <c r="H14" s="132"/>
      <c r="I14" s="132"/>
      <c r="J14" s="132"/>
      <c r="K14" s="132"/>
      <c r="L14" s="132"/>
      <c r="M14" s="132"/>
      <c r="N14" s="132"/>
      <c r="O14" s="132"/>
      <c r="P14" s="132"/>
      <c r="Q14" s="132"/>
      <c r="R14" s="133"/>
      <c r="T14" s="127" t="str">
        <f>IF($CM$1=$DF$1,CD24,"")</f>
        <v>** Güncellenmiş Bakım Bedeli hesabı Hizmet Alımı İhaleleri Uygulama Yönetmeliği 9.Madde 4. fıkrası gereği Türkiye İstatistik Kurumu 12 aylık ortalama ÜFE  Endeksi üzerinden güncellenerek yapılmıştır.</v>
      </c>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CD14" s="115"/>
      <c r="CE14" s="115"/>
      <c r="CF14" s="115"/>
      <c r="CG14" s="115"/>
      <c r="CH14" s="115"/>
      <c r="CI14" s="115"/>
      <c r="CJ14" s="115"/>
      <c r="CK14" s="115"/>
      <c r="CL14" s="115"/>
      <c r="CM14" s="115"/>
      <c r="CN14" s="115"/>
      <c r="CO14" s="115"/>
      <c r="CP14" s="115"/>
      <c r="CQ14" s="115"/>
      <c r="CR14" s="115"/>
      <c r="CS14" s="10"/>
      <c r="CT14" s="10"/>
      <c r="CU14" s="10"/>
      <c r="CV14" s="10"/>
      <c r="CW14" s="10"/>
      <c r="CX14" s="10"/>
      <c r="CY14" s="10"/>
      <c r="CZ14" s="10"/>
      <c r="DF14" s="5">
        <v>11</v>
      </c>
    </row>
    <row r="15" spans="1:110" ht="15.75" customHeight="1" x14ac:dyDescent="0.2">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CD15" s="115"/>
      <c r="CE15" s="115"/>
      <c r="CF15" s="115"/>
      <c r="CG15" s="115"/>
      <c r="CH15" s="115"/>
      <c r="CI15" s="115"/>
      <c r="CJ15" s="115"/>
      <c r="CK15" s="115"/>
      <c r="CL15" s="115"/>
      <c r="CM15" s="115"/>
      <c r="CN15" s="115"/>
      <c r="CO15" s="115"/>
      <c r="CP15" s="115"/>
      <c r="CQ15" s="115"/>
      <c r="CR15" s="115"/>
      <c r="CS15" s="10"/>
      <c r="CT15" s="10"/>
      <c r="CU15" s="10"/>
      <c r="CV15" s="10"/>
      <c r="CW15" s="10"/>
      <c r="CX15" s="10"/>
      <c r="CY15" s="10"/>
      <c r="CZ15" s="10"/>
      <c r="DF15" s="5">
        <v>12</v>
      </c>
    </row>
    <row r="16" spans="1:110" ht="15.75" customHeight="1" x14ac:dyDescent="0.2"/>
    <row r="17" spans="1:117" ht="15.75" customHeight="1" x14ac:dyDescent="0.2"/>
    <row r="18" spans="1:117" ht="15.75" customHeight="1" x14ac:dyDescent="0.2"/>
    <row r="19" spans="1:117" ht="15.75" customHeight="1" x14ac:dyDescent="0.25">
      <c r="D19" s="123" t="s">
        <v>10</v>
      </c>
      <c r="E19" s="123"/>
      <c r="F19" s="123"/>
      <c r="G19" s="123"/>
      <c r="H19" s="123"/>
      <c r="I19" s="123"/>
      <c r="J19" s="123"/>
      <c r="K19" s="123"/>
      <c r="BJ19" s="123" t="s">
        <v>13</v>
      </c>
      <c r="BK19" s="123"/>
      <c r="BL19" s="123"/>
      <c r="BM19" s="123"/>
      <c r="BN19" s="123"/>
      <c r="BO19" s="123"/>
      <c r="BP19" s="123"/>
      <c r="BQ19" s="123"/>
      <c r="BR19" s="123"/>
      <c r="BS19" s="123"/>
      <c r="BT19" s="123"/>
      <c r="BU19" s="123"/>
      <c r="BV19" s="123"/>
      <c r="BW19" s="123"/>
      <c r="BX19" s="123"/>
      <c r="BY19" s="123"/>
    </row>
    <row r="20" spans="1:117" ht="15.75" customHeight="1" x14ac:dyDescent="0.2">
      <c r="D20" s="4"/>
      <c r="Y20" s="3">
        <f>AD19</f>
        <v>0</v>
      </c>
      <c r="BN20" s="4"/>
      <c r="CD20" s="105" t="s">
        <v>9</v>
      </c>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7"/>
    </row>
    <row r="21" spans="1:117" ht="15.75" customHeight="1" x14ac:dyDescent="0.2">
      <c r="D21" s="122" t="s">
        <v>11</v>
      </c>
      <c r="E21" s="122"/>
      <c r="F21" s="122"/>
      <c r="G21" s="122"/>
      <c r="H21" s="122"/>
      <c r="I21" s="122"/>
      <c r="J21" s="122"/>
      <c r="K21" s="122"/>
      <c r="BN21" s="122" t="s">
        <v>11</v>
      </c>
      <c r="BO21" s="122"/>
      <c r="BP21" s="122"/>
      <c r="BQ21" s="122"/>
      <c r="BR21" s="122"/>
      <c r="BS21" s="122"/>
      <c r="BT21" s="122"/>
      <c r="BU21" s="122"/>
      <c r="CD21" s="104" t="str">
        <f ca="1">CONCATENATE("* Yıllık Birim Fiyat (YBF) Belirlenirken Hizmet Alımı İhaleleri Uygulama Yönetmeliği 8.Madde (2b) ve (3) fıkraları gereği"," ",(YEAR(TODAY())-1)," ","yılında  Akdeniz Üniversitesi Rektörlüğü İdari ve Mali İşler Daire Başkanlığınca yapılan aynı işin sözleşme bedeli alınmıştır.")</f>
        <v>* Yıllık Birim Fiyat (YBF) Belirlenirken Hizmet Alımı İhaleleri Uygulama Yönetmeliği 8.Madde (2b) ve (3) fıkraları gereği 2024 yılında  Akdeniz Üniversitesi Rektörlüğü İdari ve Mali İşler Daire Başkanlığınca yapılan aynı işin sözleşme bedeli alınmıştır.</v>
      </c>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row>
    <row r="22" spans="1:117" ht="15.75" customHeight="1" x14ac:dyDescent="0.2">
      <c r="A22" s="122" t="e">
        <f>#REF!</f>
        <v>#REF!</v>
      </c>
      <c r="B22" s="122"/>
      <c r="C22" s="122"/>
      <c r="D22" s="122"/>
      <c r="E22" s="122"/>
      <c r="F22" s="122"/>
      <c r="G22" s="122"/>
      <c r="H22" s="122"/>
      <c r="I22" s="122"/>
      <c r="J22" s="122"/>
      <c r="K22" s="122"/>
      <c r="L22" s="122"/>
      <c r="M22" s="122"/>
      <c r="N22" s="122"/>
      <c r="BK22" s="122" t="e">
        <f>#REF!</f>
        <v>#REF!</v>
      </c>
      <c r="BL22" s="122"/>
      <c r="BM22" s="122"/>
      <c r="BN22" s="122"/>
      <c r="BO22" s="122"/>
      <c r="BP22" s="122"/>
      <c r="BQ22" s="122"/>
      <c r="BR22" s="122"/>
      <c r="BS22" s="122"/>
      <c r="BT22" s="122"/>
      <c r="BU22" s="122"/>
      <c r="BV22" s="122"/>
      <c r="BW22" s="122"/>
      <c r="BX22" s="122"/>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row>
    <row r="23" spans="1:117" ht="15.75" customHeight="1" x14ac:dyDescent="0.2">
      <c r="A23" s="122" t="e">
        <f>#REF!</f>
        <v>#REF!</v>
      </c>
      <c r="B23" s="122"/>
      <c r="C23" s="122"/>
      <c r="D23" s="122"/>
      <c r="E23" s="122"/>
      <c r="F23" s="122"/>
      <c r="G23" s="122"/>
      <c r="H23" s="122"/>
      <c r="I23" s="122"/>
      <c r="J23" s="122"/>
      <c r="K23" s="122"/>
      <c r="L23" s="122"/>
      <c r="M23" s="122"/>
      <c r="N23" s="122"/>
      <c r="BK23" s="122" t="e">
        <f>#REF!</f>
        <v>#REF!</v>
      </c>
      <c r="BL23" s="122"/>
      <c r="BM23" s="122"/>
      <c r="BN23" s="122"/>
      <c r="BO23" s="122"/>
      <c r="BP23" s="122"/>
      <c r="BQ23" s="122"/>
      <c r="BR23" s="122"/>
      <c r="BS23" s="122"/>
      <c r="BT23" s="122"/>
      <c r="BU23" s="122"/>
      <c r="BV23" s="122"/>
      <c r="BW23" s="122"/>
      <c r="BX23" s="122"/>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row>
    <row r="24" spans="1:117" ht="15.75" customHeight="1" x14ac:dyDescent="0.25">
      <c r="AL24" s="123" t="s">
        <v>12</v>
      </c>
      <c r="AM24" s="123"/>
      <c r="AN24" s="123"/>
      <c r="AO24" s="123"/>
      <c r="AP24" s="123"/>
      <c r="AQ24" s="123"/>
      <c r="AR24" s="123"/>
      <c r="AS24" s="123"/>
      <c r="CD24" s="104" t="s">
        <v>17</v>
      </c>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row>
    <row r="25" spans="1:117" ht="15.75" customHeight="1" x14ac:dyDescent="0.2">
      <c r="AL25" s="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row>
    <row r="26" spans="1:117" ht="15.75" customHeight="1" x14ac:dyDescent="0.2">
      <c r="AL26" s="122" t="s">
        <v>11</v>
      </c>
      <c r="AM26" s="122"/>
      <c r="AN26" s="122"/>
      <c r="AO26" s="122"/>
      <c r="AP26" s="122"/>
      <c r="AQ26" s="122"/>
      <c r="AR26" s="122"/>
      <c r="AS26" s="122"/>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row>
    <row r="27" spans="1:117" ht="15.75" customHeight="1" x14ac:dyDescent="0.2">
      <c r="AI27" s="122" t="e">
        <f>#REF!</f>
        <v>#REF!</v>
      </c>
      <c r="AJ27" s="122"/>
      <c r="AK27" s="122"/>
      <c r="AL27" s="122"/>
      <c r="AM27" s="122"/>
      <c r="AN27" s="122"/>
      <c r="AO27" s="122"/>
      <c r="AP27" s="122"/>
      <c r="AQ27" s="122"/>
      <c r="AR27" s="122"/>
      <c r="AS27" s="122"/>
      <c r="AT27" s="122"/>
      <c r="AU27" s="122"/>
      <c r="AV27" s="122"/>
    </row>
    <row r="28" spans="1:117" ht="15.75" customHeight="1" x14ac:dyDescent="0.2">
      <c r="AI28" s="122" t="e">
        <f>#REF!</f>
        <v>#REF!</v>
      </c>
      <c r="AJ28" s="122"/>
      <c r="AK28" s="122"/>
      <c r="AL28" s="122"/>
      <c r="AM28" s="122"/>
      <c r="AN28" s="122"/>
      <c r="AO28" s="122"/>
      <c r="AP28" s="122"/>
      <c r="AQ28" s="122"/>
      <c r="AR28" s="122"/>
      <c r="AS28" s="122"/>
      <c r="AT28" s="122"/>
      <c r="AU28" s="122"/>
      <c r="AV28" s="122"/>
    </row>
    <row r="29" spans="1:117" ht="15.75" customHeight="1" x14ac:dyDescent="0.2"/>
    <row r="30" spans="1:117" ht="15.75" customHeight="1" x14ac:dyDescent="0.2"/>
    <row r="31" spans="1:117" ht="15.75" customHeight="1" x14ac:dyDescent="0.2"/>
    <row r="32" spans="1:11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sheetData>
  <sheetProtection sheet="1" objects="1" scenarios="1" selectLockedCells="1"/>
  <mergeCells count="87">
    <mergeCell ref="CD14:CR14"/>
    <mergeCell ref="CD15:CR15"/>
    <mergeCell ref="B13:R14"/>
    <mergeCell ref="B11:R11"/>
    <mergeCell ref="B12:R12"/>
    <mergeCell ref="CD11:CR11"/>
    <mergeCell ref="T14:BX15"/>
    <mergeCell ref="CD6:CR6"/>
    <mergeCell ref="CD7:CR7"/>
    <mergeCell ref="CD8:CR8"/>
    <mergeCell ref="CS8:CZ8"/>
    <mergeCell ref="CD13:CR13"/>
    <mergeCell ref="A9:BO9"/>
    <mergeCell ref="BP9:BX9"/>
    <mergeCell ref="T11:BX11"/>
    <mergeCell ref="T12:BX13"/>
    <mergeCell ref="A8:B8"/>
    <mergeCell ref="C8:R8"/>
    <mergeCell ref="S8:AY8"/>
    <mergeCell ref="AZ8:BA8"/>
    <mergeCell ref="BB8:BH8"/>
    <mergeCell ref="BI8:BO8"/>
    <mergeCell ref="AI28:AV28"/>
    <mergeCell ref="BN21:BU21"/>
    <mergeCell ref="BK22:BX22"/>
    <mergeCell ref="BK23:BX23"/>
    <mergeCell ref="BJ19:BY19"/>
    <mergeCell ref="AL24:AS24"/>
    <mergeCell ref="AL26:AS26"/>
    <mergeCell ref="A22:N22"/>
    <mergeCell ref="A23:N23"/>
    <mergeCell ref="AI27:AV27"/>
    <mergeCell ref="D21:K21"/>
    <mergeCell ref="D19:K19"/>
    <mergeCell ref="BP6:BX6"/>
    <mergeCell ref="BI7:BO7"/>
    <mergeCell ref="BP7:BX7"/>
    <mergeCell ref="BI6:BO6"/>
    <mergeCell ref="BP8:BX8"/>
    <mergeCell ref="A7:B7"/>
    <mergeCell ref="C7:R7"/>
    <mergeCell ref="S7:AY7"/>
    <mergeCell ref="AZ7:BA7"/>
    <mergeCell ref="BB7:BH7"/>
    <mergeCell ref="A6:B6"/>
    <mergeCell ref="C6:R6"/>
    <mergeCell ref="S6:AY6"/>
    <mergeCell ref="AZ6:BA6"/>
    <mergeCell ref="BB6:BH6"/>
    <mergeCell ref="BP5:BX5"/>
    <mergeCell ref="A4:B4"/>
    <mergeCell ref="C4:R4"/>
    <mergeCell ref="S4:AY4"/>
    <mergeCell ref="AZ4:BA4"/>
    <mergeCell ref="BB4:BH4"/>
    <mergeCell ref="BI4:BO4"/>
    <mergeCell ref="BP4:BX4"/>
    <mergeCell ref="A5:B5"/>
    <mergeCell ref="C5:R5"/>
    <mergeCell ref="S5:AY5"/>
    <mergeCell ref="AZ5:BA5"/>
    <mergeCell ref="BB5:BH5"/>
    <mergeCell ref="BI5:BO5"/>
    <mergeCell ref="A2:BX2"/>
    <mergeCell ref="A3:B3"/>
    <mergeCell ref="C3:R3"/>
    <mergeCell ref="S3:AY3"/>
    <mergeCell ref="AZ3:BA3"/>
    <mergeCell ref="BB3:BH3"/>
    <mergeCell ref="BI3:BO3"/>
    <mergeCell ref="BP3:BX3"/>
    <mergeCell ref="CD21:DM23"/>
    <mergeCell ref="CD24:DM26"/>
    <mergeCell ref="CD20:DM20"/>
    <mergeCell ref="CE1:CL1"/>
    <mergeCell ref="CM1:CP1"/>
    <mergeCell ref="CD3:CR3"/>
    <mergeCell ref="CD4:CR4"/>
    <mergeCell ref="CS3:CZ3"/>
    <mergeCell ref="CS4:CZ4"/>
    <mergeCell ref="CS5:CZ5"/>
    <mergeCell ref="CS6:CZ6"/>
    <mergeCell ref="CS7:CZ7"/>
    <mergeCell ref="CS11:CZ11"/>
    <mergeCell ref="CS12:CZ12"/>
    <mergeCell ref="CD12:CR12"/>
    <mergeCell ref="CD5:CR5"/>
  </mergeCells>
  <conditionalFormatting sqref="C4:BA8">
    <cfRule type="containsBlanks" dxfId="1" priority="2">
      <formula>LEN(TRIM(C4))=0</formula>
    </cfRule>
  </conditionalFormatting>
  <dataValidations count="2">
    <dataValidation type="list" allowBlank="1" showInputMessage="1" showErrorMessage="1" sqref="CS4:CZ8" xr:uid="{00000000-0002-0000-0300-000000000000}">
      <formula1>$DF$4:$DF$15</formula1>
    </dataValidation>
    <dataValidation type="list" allowBlank="1" showInputMessage="1" showErrorMessage="1" sqref="CM1:CP1" xr:uid="{00000000-0002-0000-0300-000001000000}">
      <formula1>$DF$1:$DF$2</formula1>
    </dataValidation>
  </dataValidations>
  <pageMargins left="0.7" right="0.7" top="0.75" bottom="0.75" header="0.3" footer="0.3"/>
  <pageSetup paperSize="9" scale="76" orientation="landscape" r:id="rId1"/>
  <headerFooter>
    <oddHeader>&amp;L&amp;G&amp;C&amp;"Arial,Kalın"&amp;12T.C. 
AKDENİZ ÜNİVERSİTESİ REKTÖRLÜĞÜ
Yapı İşleri ve Teknik Daire Başkanlığı
&amp;R&amp;G</oddHeader>
    <oddFooter>&amp;CDumlupınar Bulvarı 07058 Rektörlük Binası 7.Kat ANTALYA Ayrıntılı Bilgi İçin: Hamza DİLSİZ Bakım Şube Müdürü Telefon : 0 242 310 1990  Faks: 0 242 310 16 05  
e-posta: yapiisleri@akdeniz.edu.tr  Elektronik Ağ:www.akdeniz.edu.tr</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DA64"/>
  <sheetViews>
    <sheetView view="pageBreakPreview" topLeftCell="A10" zoomScale="85" zoomScaleNormal="100" zoomScaleSheetLayoutView="85" zoomScalePageLayoutView="75" workbookViewId="0">
      <selection activeCell="AB8" sqref="AB8:AF8"/>
    </sheetView>
  </sheetViews>
  <sheetFormatPr defaultColWidth="0" defaultRowHeight="15.75" x14ac:dyDescent="0.25"/>
  <cols>
    <col min="1" max="21" width="2.140625" style="11" customWidth="1"/>
    <col min="22" max="22" width="26.85546875" style="11" customWidth="1"/>
    <col min="23" max="42" width="2.140625" style="11" customWidth="1"/>
    <col min="43" max="43" width="0.5703125" style="11" customWidth="1"/>
    <col min="44" max="63" width="2.140625" style="11" customWidth="1"/>
    <col min="64" max="66" width="1.42578125" style="11" customWidth="1"/>
    <col min="67" max="68" width="9.140625" style="11" customWidth="1"/>
    <col min="69" max="69" width="20.42578125" style="11" customWidth="1"/>
    <col min="70" max="70" width="9.140625" style="11" customWidth="1"/>
    <col min="71" max="71" width="88.140625" style="11" customWidth="1"/>
    <col min="72" max="73" width="9.140625" style="11" customWidth="1"/>
    <col min="74" max="105" width="0" style="11" hidden="1" customWidth="1"/>
    <col min="106" max="16384" width="9.140625" style="11" hidden="1"/>
  </cols>
  <sheetData>
    <row r="1" spans="1:75" ht="45" customHeight="1" x14ac:dyDescent="0.25"/>
    <row r="2" spans="1:75" ht="20.25" customHeight="1" x14ac:dyDescent="0.25">
      <c r="A2" s="153" t="s">
        <v>27</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BQ2" s="26" t="s">
        <v>23</v>
      </c>
      <c r="BR2" s="36" t="s">
        <v>22</v>
      </c>
      <c r="BW2" s="11" t="s">
        <v>21</v>
      </c>
    </row>
    <row r="3" spans="1:75" ht="9" customHeight="1" x14ac:dyDescent="0.2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R3" s="23"/>
      <c r="AS3" s="23"/>
      <c r="AT3" s="23"/>
      <c r="AU3" s="23"/>
      <c r="AV3" s="23"/>
      <c r="AW3" s="23"/>
      <c r="AX3" s="23"/>
      <c r="AY3" s="23"/>
      <c r="AZ3" s="23"/>
      <c r="BA3" s="23"/>
      <c r="BB3" s="23"/>
      <c r="BC3" s="23"/>
      <c r="BD3" s="23"/>
      <c r="BE3" s="23"/>
      <c r="BF3" s="23"/>
      <c r="BG3" s="23"/>
      <c r="BH3" s="23"/>
      <c r="BI3" s="23"/>
      <c r="BJ3" s="23"/>
      <c r="BK3" s="23"/>
      <c r="BW3" s="11" t="s">
        <v>22</v>
      </c>
    </row>
    <row r="4" spans="1:75" ht="18" customHeight="1" x14ac:dyDescent="0.25">
      <c r="A4" s="154" t="s">
        <v>20</v>
      </c>
      <c r="B4" s="154"/>
      <c r="C4" s="154"/>
      <c r="D4" s="154"/>
      <c r="E4" s="154"/>
      <c r="F4" s="155" t="e">
        <f>#REF!</f>
        <v>#REF!</v>
      </c>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row>
    <row r="5" spans="1:75" ht="18" customHeight="1" x14ac:dyDescent="0.25">
      <c r="A5" s="154"/>
      <c r="B5" s="154"/>
      <c r="C5" s="154"/>
      <c r="D5" s="154"/>
      <c r="E5" s="154"/>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row>
    <row r="6" spans="1:75" ht="9" customHeight="1" x14ac:dyDescent="0.25">
      <c r="A6" s="22"/>
      <c r="B6" s="22"/>
      <c r="C6" s="22"/>
      <c r="D6" s="22"/>
      <c r="E6" s="22"/>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R6" s="21"/>
      <c r="AS6" s="21"/>
      <c r="AT6" s="21"/>
      <c r="AU6" s="21"/>
      <c r="AV6" s="21"/>
      <c r="AW6" s="21"/>
      <c r="AX6" s="21"/>
      <c r="AY6" s="21"/>
      <c r="AZ6" s="21"/>
      <c r="BA6" s="21"/>
      <c r="BB6" s="21"/>
      <c r="BC6" s="21"/>
      <c r="BD6" s="21"/>
      <c r="BE6" s="21"/>
      <c r="BF6" s="21"/>
      <c r="BG6" s="21"/>
      <c r="BH6" s="21"/>
      <c r="BI6" s="21"/>
      <c r="BJ6" s="21"/>
      <c r="BK6" s="21"/>
    </row>
    <row r="7" spans="1:75" ht="39.75" customHeight="1" x14ac:dyDescent="0.25">
      <c r="A7" s="156" t="s">
        <v>1</v>
      </c>
      <c r="B7" s="156"/>
      <c r="C7" s="157" t="s">
        <v>3</v>
      </c>
      <c r="D7" s="158"/>
      <c r="E7" s="158"/>
      <c r="F7" s="158"/>
      <c r="G7" s="158"/>
      <c r="H7" s="158"/>
      <c r="I7" s="158"/>
      <c r="J7" s="158"/>
      <c r="K7" s="158"/>
      <c r="L7" s="158"/>
      <c r="M7" s="158"/>
      <c r="N7" s="158"/>
      <c r="O7" s="158"/>
      <c r="P7" s="158"/>
      <c r="Q7" s="158"/>
      <c r="R7" s="158"/>
      <c r="S7" s="158"/>
      <c r="T7" s="158"/>
      <c r="U7" s="158"/>
      <c r="V7" s="159"/>
      <c r="W7" s="157" t="s">
        <v>19</v>
      </c>
      <c r="X7" s="158"/>
      <c r="Y7" s="158"/>
      <c r="Z7" s="158"/>
      <c r="AA7" s="159"/>
      <c r="AB7" s="157" t="e">
        <f>#REF!</f>
        <v>#REF!</v>
      </c>
      <c r="AC7" s="158"/>
      <c r="AD7" s="158"/>
      <c r="AE7" s="158"/>
      <c r="AF7" s="159"/>
      <c r="AG7" s="157" t="e">
        <f>#REF!</f>
        <v>#REF!</v>
      </c>
      <c r="AH7" s="158"/>
      <c r="AI7" s="158"/>
      <c r="AJ7" s="158"/>
      <c r="AK7" s="159"/>
      <c r="AL7" s="157" t="e">
        <f>#REF!</f>
        <v>#REF!</v>
      </c>
      <c r="AM7" s="158"/>
      <c r="AN7" s="158"/>
      <c r="AO7" s="158"/>
      <c r="AP7" s="159"/>
      <c r="AQ7" s="46"/>
      <c r="AR7" s="157" t="e">
        <f>#REF!</f>
        <v>#REF!</v>
      </c>
      <c r="AS7" s="158"/>
      <c r="AT7" s="158"/>
      <c r="AU7" s="158"/>
      <c r="AV7" s="159"/>
      <c r="AW7" s="157" t="e">
        <f>#REF!</f>
        <v>#REF!</v>
      </c>
      <c r="AX7" s="158"/>
      <c r="AY7" s="158"/>
      <c r="AZ7" s="158"/>
      <c r="BA7" s="159"/>
      <c r="BB7" s="157" t="e">
        <f>#REF!</f>
        <v>#REF!</v>
      </c>
      <c r="BC7" s="158"/>
      <c r="BD7" s="158"/>
      <c r="BE7" s="158"/>
      <c r="BF7" s="159"/>
      <c r="BG7" s="157" t="e">
        <f>#REF!</f>
        <v>#REF!</v>
      </c>
      <c r="BH7" s="158"/>
      <c r="BI7" s="158"/>
      <c r="BJ7" s="158"/>
      <c r="BK7" s="159"/>
    </row>
    <row r="8" spans="1:75" s="17" customFormat="1" ht="17.25" customHeight="1" x14ac:dyDescent="0.25">
      <c r="A8" s="144">
        <v>1</v>
      </c>
      <c r="B8" s="145"/>
      <c r="C8" s="146" t="e">
        <f>#REF!</f>
        <v>#REF!</v>
      </c>
      <c r="D8" s="146"/>
      <c r="E8" s="146"/>
      <c r="F8" s="146"/>
      <c r="G8" s="146"/>
      <c r="H8" s="146"/>
      <c r="I8" s="146"/>
      <c r="J8" s="146"/>
      <c r="K8" s="146"/>
      <c r="L8" s="146"/>
      <c r="M8" s="146"/>
      <c r="N8" s="146"/>
      <c r="O8" s="146"/>
      <c r="P8" s="146"/>
      <c r="Q8" s="146"/>
      <c r="R8" s="146"/>
      <c r="S8" s="146"/>
      <c r="T8" s="146"/>
      <c r="U8" s="146"/>
      <c r="V8" s="146"/>
      <c r="W8" s="147" t="e">
        <f>#REF!</f>
        <v>#REF!</v>
      </c>
      <c r="X8" s="148"/>
      <c r="Y8" s="148"/>
      <c r="Z8" s="148" t="e">
        <f>#REF!</f>
        <v>#REF!</v>
      </c>
      <c r="AA8" s="149"/>
      <c r="AB8" s="150"/>
      <c r="AC8" s="151"/>
      <c r="AD8" s="151"/>
      <c r="AE8" s="151"/>
      <c r="AF8" s="152"/>
      <c r="AG8" s="150"/>
      <c r="AH8" s="151"/>
      <c r="AI8" s="151"/>
      <c r="AJ8" s="151"/>
      <c r="AK8" s="152"/>
      <c r="AL8" s="150"/>
      <c r="AM8" s="151"/>
      <c r="AN8" s="151"/>
      <c r="AO8" s="151"/>
      <c r="AP8" s="152"/>
      <c r="AR8" s="161"/>
      <c r="AS8" s="162"/>
      <c r="AT8" s="162"/>
      <c r="AU8" s="162"/>
      <c r="AV8" s="163"/>
      <c r="AW8" s="161"/>
      <c r="AX8" s="162"/>
      <c r="AY8" s="162"/>
      <c r="AZ8" s="162"/>
      <c r="BA8" s="163"/>
      <c r="BB8" s="161"/>
      <c r="BC8" s="162"/>
      <c r="BD8" s="162"/>
      <c r="BE8" s="162"/>
      <c r="BF8" s="163"/>
      <c r="BG8" s="161"/>
      <c r="BH8" s="162"/>
      <c r="BI8" s="162"/>
      <c r="BJ8" s="162"/>
      <c r="BK8" s="163"/>
    </row>
    <row r="9" spans="1:75" s="17" customFormat="1" ht="17.25" customHeight="1" x14ac:dyDescent="0.25">
      <c r="A9" s="144">
        <v>2</v>
      </c>
      <c r="B9" s="145"/>
      <c r="C9" s="146" t="e">
        <f>#REF!</f>
        <v>#REF!</v>
      </c>
      <c r="D9" s="146"/>
      <c r="E9" s="146"/>
      <c r="F9" s="146"/>
      <c r="G9" s="146"/>
      <c r="H9" s="146"/>
      <c r="I9" s="146"/>
      <c r="J9" s="146"/>
      <c r="K9" s="146"/>
      <c r="L9" s="146"/>
      <c r="M9" s="146"/>
      <c r="N9" s="146"/>
      <c r="O9" s="146"/>
      <c r="P9" s="146"/>
      <c r="Q9" s="146"/>
      <c r="R9" s="146"/>
      <c r="S9" s="146"/>
      <c r="T9" s="146"/>
      <c r="U9" s="146"/>
      <c r="V9" s="146"/>
      <c r="W9" s="147" t="e">
        <f>#REF!</f>
        <v>#REF!</v>
      </c>
      <c r="X9" s="148"/>
      <c r="Y9" s="148"/>
      <c r="Z9" s="148" t="e">
        <f>#REF!</f>
        <v>#REF!</v>
      </c>
      <c r="AA9" s="149"/>
      <c r="AB9" s="150"/>
      <c r="AC9" s="151"/>
      <c r="AD9" s="151"/>
      <c r="AE9" s="151"/>
      <c r="AF9" s="152"/>
      <c r="AG9" s="150"/>
      <c r="AH9" s="151"/>
      <c r="AI9" s="151"/>
      <c r="AJ9" s="151"/>
      <c r="AK9" s="152"/>
      <c r="AL9" s="150"/>
      <c r="AM9" s="151"/>
      <c r="AN9" s="151"/>
      <c r="AO9" s="151"/>
      <c r="AP9" s="152"/>
      <c r="AR9" s="161"/>
      <c r="AS9" s="162"/>
      <c r="AT9" s="162"/>
      <c r="AU9" s="162"/>
      <c r="AV9" s="163"/>
      <c r="AW9" s="161"/>
      <c r="AX9" s="162"/>
      <c r="AY9" s="162"/>
      <c r="AZ9" s="162"/>
      <c r="BA9" s="163"/>
      <c r="BB9" s="161"/>
      <c r="BC9" s="162"/>
      <c r="BD9" s="162"/>
      <c r="BE9" s="162"/>
      <c r="BF9" s="163"/>
      <c r="BG9" s="161"/>
      <c r="BH9" s="162"/>
      <c r="BI9" s="162"/>
      <c r="BJ9" s="162"/>
      <c r="BK9" s="163"/>
    </row>
    <row r="10" spans="1:75" s="17" customFormat="1" ht="17.25" customHeight="1" x14ac:dyDescent="0.25">
      <c r="A10" s="144">
        <v>3</v>
      </c>
      <c r="B10" s="145"/>
      <c r="C10" s="146" t="e">
        <f>#REF!</f>
        <v>#REF!</v>
      </c>
      <c r="D10" s="146"/>
      <c r="E10" s="146"/>
      <c r="F10" s="146"/>
      <c r="G10" s="146"/>
      <c r="H10" s="146"/>
      <c r="I10" s="146"/>
      <c r="J10" s="146"/>
      <c r="K10" s="146"/>
      <c r="L10" s="146"/>
      <c r="M10" s="146"/>
      <c r="N10" s="146"/>
      <c r="O10" s="146"/>
      <c r="P10" s="146"/>
      <c r="Q10" s="146"/>
      <c r="R10" s="146"/>
      <c r="S10" s="146"/>
      <c r="T10" s="146"/>
      <c r="U10" s="146"/>
      <c r="V10" s="146"/>
      <c r="W10" s="147" t="e">
        <f>#REF!</f>
        <v>#REF!</v>
      </c>
      <c r="X10" s="148"/>
      <c r="Y10" s="148"/>
      <c r="Z10" s="148" t="e">
        <f>#REF!</f>
        <v>#REF!</v>
      </c>
      <c r="AA10" s="149"/>
      <c r="AB10" s="150"/>
      <c r="AC10" s="151"/>
      <c r="AD10" s="151"/>
      <c r="AE10" s="151"/>
      <c r="AF10" s="152"/>
      <c r="AG10" s="150"/>
      <c r="AH10" s="151"/>
      <c r="AI10" s="151"/>
      <c r="AJ10" s="151"/>
      <c r="AK10" s="152"/>
      <c r="AL10" s="150"/>
      <c r="AM10" s="151"/>
      <c r="AN10" s="151"/>
      <c r="AO10" s="151"/>
      <c r="AP10" s="152"/>
      <c r="AR10" s="161"/>
      <c r="AS10" s="162"/>
      <c r="AT10" s="162"/>
      <c r="AU10" s="162"/>
      <c r="AV10" s="163"/>
      <c r="AW10" s="161"/>
      <c r="AX10" s="162"/>
      <c r="AY10" s="162"/>
      <c r="AZ10" s="162"/>
      <c r="BA10" s="163"/>
      <c r="BB10" s="161"/>
      <c r="BC10" s="162"/>
      <c r="BD10" s="162"/>
      <c r="BE10" s="162"/>
      <c r="BF10" s="163"/>
      <c r="BG10" s="161"/>
      <c r="BH10" s="162"/>
      <c r="BI10" s="162"/>
      <c r="BJ10" s="162"/>
      <c r="BK10" s="163"/>
    </row>
    <row r="11" spans="1:75" s="17" customFormat="1" ht="17.25" customHeight="1" x14ac:dyDescent="0.25">
      <c r="A11" s="144">
        <v>4</v>
      </c>
      <c r="B11" s="145"/>
      <c r="C11" s="146" t="e">
        <f>#REF!</f>
        <v>#REF!</v>
      </c>
      <c r="D11" s="146"/>
      <c r="E11" s="146"/>
      <c r="F11" s="146"/>
      <c r="G11" s="146"/>
      <c r="H11" s="146"/>
      <c r="I11" s="146"/>
      <c r="J11" s="146"/>
      <c r="K11" s="146"/>
      <c r="L11" s="146"/>
      <c r="M11" s="146"/>
      <c r="N11" s="146"/>
      <c r="O11" s="146"/>
      <c r="P11" s="146"/>
      <c r="Q11" s="146"/>
      <c r="R11" s="146"/>
      <c r="S11" s="146"/>
      <c r="T11" s="146"/>
      <c r="U11" s="146"/>
      <c r="V11" s="146"/>
      <c r="W11" s="147" t="e">
        <f>#REF!</f>
        <v>#REF!</v>
      </c>
      <c r="X11" s="148"/>
      <c r="Y11" s="148"/>
      <c r="Z11" s="148" t="e">
        <f>#REF!</f>
        <v>#REF!</v>
      </c>
      <c r="AA11" s="149"/>
      <c r="AB11" s="150"/>
      <c r="AC11" s="151"/>
      <c r="AD11" s="151"/>
      <c r="AE11" s="151"/>
      <c r="AF11" s="152"/>
      <c r="AG11" s="150"/>
      <c r="AH11" s="151"/>
      <c r="AI11" s="151"/>
      <c r="AJ11" s="151"/>
      <c r="AK11" s="152"/>
      <c r="AL11" s="150"/>
      <c r="AM11" s="151"/>
      <c r="AN11" s="151"/>
      <c r="AO11" s="151"/>
      <c r="AP11" s="152"/>
      <c r="AR11" s="161"/>
      <c r="AS11" s="162"/>
      <c r="AT11" s="162"/>
      <c r="AU11" s="162"/>
      <c r="AV11" s="163"/>
      <c r="AW11" s="161"/>
      <c r="AX11" s="162"/>
      <c r="AY11" s="162"/>
      <c r="AZ11" s="162"/>
      <c r="BA11" s="163"/>
      <c r="BB11" s="161"/>
      <c r="BC11" s="162"/>
      <c r="BD11" s="162"/>
      <c r="BE11" s="162"/>
      <c r="BF11" s="163"/>
      <c r="BG11" s="161"/>
      <c r="BH11" s="162"/>
      <c r="BI11" s="162"/>
      <c r="BJ11" s="162"/>
      <c r="BK11" s="163"/>
    </row>
    <row r="12" spans="1:75" s="17" customFormat="1" ht="17.25" customHeight="1" x14ac:dyDescent="0.25">
      <c r="A12" s="144">
        <v>5</v>
      </c>
      <c r="B12" s="145"/>
      <c r="C12" s="146" t="e">
        <f>#REF!</f>
        <v>#REF!</v>
      </c>
      <c r="D12" s="146"/>
      <c r="E12" s="146"/>
      <c r="F12" s="146"/>
      <c r="G12" s="146"/>
      <c r="H12" s="146"/>
      <c r="I12" s="146"/>
      <c r="J12" s="146"/>
      <c r="K12" s="146"/>
      <c r="L12" s="146"/>
      <c r="M12" s="146"/>
      <c r="N12" s="146"/>
      <c r="O12" s="146"/>
      <c r="P12" s="146"/>
      <c r="Q12" s="146"/>
      <c r="R12" s="146"/>
      <c r="S12" s="146"/>
      <c r="T12" s="146"/>
      <c r="U12" s="146"/>
      <c r="V12" s="146"/>
      <c r="W12" s="147" t="e">
        <f>#REF!</f>
        <v>#REF!</v>
      </c>
      <c r="X12" s="148"/>
      <c r="Y12" s="148"/>
      <c r="Z12" s="148" t="e">
        <f>#REF!</f>
        <v>#REF!</v>
      </c>
      <c r="AA12" s="149"/>
      <c r="AB12" s="150"/>
      <c r="AC12" s="151"/>
      <c r="AD12" s="151"/>
      <c r="AE12" s="151"/>
      <c r="AF12" s="152"/>
      <c r="AG12" s="150"/>
      <c r="AH12" s="151"/>
      <c r="AI12" s="151"/>
      <c r="AJ12" s="151"/>
      <c r="AK12" s="152"/>
      <c r="AL12" s="150"/>
      <c r="AM12" s="151"/>
      <c r="AN12" s="151"/>
      <c r="AO12" s="151"/>
      <c r="AP12" s="152"/>
      <c r="AR12" s="161"/>
      <c r="AS12" s="162"/>
      <c r="AT12" s="162"/>
      <c r="AU12" s="162"/>
      <c r="AV12" s="163"/>
      <c r="AW12" s="161"/>
      <c r="AX12" s="162"/>
      <c r="AY12" s="162"/>
      <c r="AZ12" s="162"/>
      <c r="BA12" s="163"/>
      <c r="BB12" s="161"/>
      <c r="BC12" s="162"/>
      <c r="BD12" s="162"/>
      <c r="BE12" s="162"/>
      <c r="BF12" s="163"/>
      <c r="BG12" s="161"/>
      <c r="BH12" s="162"/>
      <c r="BI12" s="162"/>
      <c r="BJ12" s="162"/>
      <c r="BK12" s="163"/>
    </row>
    <row r="13" spans="1:75" s="17" customFormat="1" ht="17.25" customHeight="1" x14ac:dyDescent="0.25">
      <c r="A13" s="144">
        <v>6</v>
      </c>
      <c r="B13" s="145"/>
      <c r="C13" s="146" t="e">
        <f>#REF!</f>
        <v>#REF!</v>
      </c>
      <c r="D13" s="146"/>
      <c r="E13" s="146"/>
      <c r="F13" s="146"/>
      <c r="G13" s="146"/>
      <c r="H13" s="146"/>
      <c r="I13" s="146"/>
      <c r="J13" s="146"/>
      <c r="K13" s="146"/>
      <c r="L13" s="146"/>
      <c r="M13" s="146"/>
      <c r="N13" s="146"/>
      <c r="O13" s="146"/>
      <c r="P13" s="146"/>
      <c r="Q13" s="146"/>
      <c r="R13" s="146"/>
      <c r="S13" s="146"/>
      <c r="T13" s="146"/>
      <c r="U13" s="146"/>
      <c r="V13" s="146"/>
      <c r="W13" s="147" t="e">
        <f>#REF!</f>
        <v>#REF!</v>
      </c>
      <c r="X13" s="148"/>
      <c r="Y13" s="148"/>
      <c r="Z13" s="148" t="e">
        <f>#REF!</f>
        <v>#REF!</v>
      </c>
      <c r="AA13" s="149"/>
      <c r="AB13" s="150"/>
      <c r="AC13" s="151"/>
      <c r="AD13" s="151"/>
      <c r="AE13" s="151"/>
      <c r="AF13" s="152"/>
      <c r="AG13" s="150"/>
      <c r="AH13" s="151"/>
      <c r="AI13" s="151"/>
      <c r="AJ13" s="151"/>
      <c r="AK13" s="152"/>
      <c r="AL13" s="150"/>
      <c r="AM13" s="151"/>
      <c r="AN13" s="151"/>
      <c r="AO13" s="151"/>
      <c r="AP13" s="152"/>
      <c r="AR13" s="161"/>
      <c r="AS13" s="162"/>
      <c r="AT13" s="162"/>
      <c r="AU13" s="162"/>
      <c r="AV13" s="163"/>
      <c r="AW13" s="161"/>
      <c r="AX13" s="162"/>
      <c r="AY13" s="162"/>
      <c r="AZ13" s="162"/>
      <c r="BA13" s="163"/>
      <c r="BB13" s="161"/>
      <c r="BC13" s="162"/>
      <c r="BD13" s="162"/>
      <c r="BE13" s="162"/>
      <c r="BF13" s="163"/>
      <c r="BG13" s="161"/>
      <c r="BH13" s="162"/>
      <c r="BI13" s="162"/>
      <c r="BJ13" s="162"/>
      <c r="BK13" s="163"/>
    </row>
    <row r="14" spans="1:75" s="17" customFormat="1" ht="17.25" customHeight="1" x14ac:dyDescent="0.25">
      <c r="A14" s="144">
        <v>7</v>
      </c>
      <c r="B14" s="145"/>
      <c r="C14" s="146" t="e">
        <f>#REF!</f>
        <v>#REF!</v>
      </c>
      <c r="D14" s="146"/>
      <c r="E14" s="146"/>
      <c r="F14" s="146"/>
      <c r="G14" s="146"/>
      <c r="H14" s="146"/>
      <c r="I14" s="146"/>
      <c r="J14" s="146"/>
      <c r="K14" s="146"/>
      <c r="L14" s="146"/>
      <c r="M14" s="146"/>
      <c r="N14" s="146"/>
      <c r="O14" s="146"/>
      <c r="P14" s="146"/>
      <c r="Q14" s="146"/>
      <c r="R14" s="146"/>
      <c r="S14" s="146"/>
      <c r="T14" s="146"/>
      <c r="U14" s="146"/>
      <c r="V14" s="146"/>
      <c r="W14" s="147" t="e">
        <f>#REF!</f>
        <v>#REF!</v>
      </c>
      <c r="X14" s="148"/>
      <c r="Y14" s="148"/>
      <c r="Z14" s="148" t="e">
        <f>#REF!</f>
        <v>#REF!</v>
      </c>
      <c r="AA14" s="149"/>
      <c r="AB14" s="150"/>
      <c r="AC14" s="151"/>
      <c r="AD14" s="151"/>
      <c r="AE14" s="151"/>
      <c r="AF14" s="152"/>
      <c r="AG14" s="150"/>
      <c r="AH14" s="151"/>
      <c r="AI14" s="151"/>
      <c r="AJ14" s="151"/>
      <c r="AK14" s="152"/>
      <c r="AL14" s="150"/>
      <c r="AM14" s="151"/>
      <c r="AN14" s="151"/>
      <c r="AO14" s="151"/>
      <c r="AP14" s="152"/>
      <c r="AR14" s="161"/>
      <c r="AS14" s="162"/>
      <c r="AT14" s="162"/>
      <c r="AU14" s="162"/>
      <c r="AV14" s="163"/>
      <c r="AW14" s="161"/>
      <c r="AX14" s="162"/>
      <c r="AY14" s="162"/>
      <c r="AZ14" s="162"/>
      <c r="BA14" s="163"/>
      <c r="BB14" s="161"/>
      <c r="BC14" s="162"/>
      <c r="BD14" s="162"/>
      <c r="BE14" s="162"/>
      <c r="BF14" s="163"/>
      <c r="BG14" s="161"/>
      <c r="BH14" s="162"/>
      <c r="BI14" s="162"/>
      <c r="BJ14" s="162"/>
      <c r="BK14" s="163"/>
    </row>
    <row r="15" spans="1:75" s="17" customFormat="1" ht="17.25" customHeight="1" x14ac:dyDescent="0.25">
      <c r="A15" s="144">
        <v>8</v>
      </c>
      <c r="B15" s="145"/>
      <c r="C15" s="146" t="e">
        <f>#REF!</f>
        <v>#REF!</v>
      </c>
      <c r="D15" s="146"/>
      <c r="E15" s="146"/>
      <c r="F15" s="146"/>
      <c r="G15" s="146"/>
      <c r="H15" s="146"/>
      <c r="I15" s="146"/>
      <c r="J15" s="146"/>
      <c r="K15" s="146"/>
      <c r="L15" s="146"/>
      <c r="M15" s="146"/>
      <c r="N15" s="146"/>
      <c r="O15" s="146"/>
      <c r="P15" s="146"/>
      <c r="Q15" s="146"/>
      <c r="R15" s="146"/>
      <c r="S15" s="146"/>
      <c r="T15" s="146"/>
      <c r="U15" s="146"/>
      <c r="V15" s="146"/>
      <c r="W15" s="147" t="e">
        <f>#REF!</f>
        <v>#REF!</v>
      </c>
      <c r="X15" s="148"/>
      <c r="Y15" s="148"/>
      <c r="Z15" s="148" t="e">
        <f>#REF!</f>
        <v>#REF!</v>
      </c>
      <c r="AA15" s="149"/>
      <c r="AB15" s="150"/>
      <c r="AC15" s="151"/>
      <c r="AD15" s="151"/>
      <c r="AE15" s="151"/>
      <c r="AF15" s="152"/>
      <c r="AG15" s="150"/>
      <c r="AH15" s="151"/>
      <c r="AI15" s="151"/>
      <c r="AJ15" s="151"/>
      <c r="AK15" s="152"/>
      <c r="AL15" s="150"/>
      <c r="AM15" s="151"/>
      <c r="AN15" s="151"/>
      <c r="AO15" s="151"/>
      <c r="AP15" s="152"/>
      <c r="AR15" s="161"/>
      <c r="AS15" s="162"/>
      <c r="AT15" s="162"/>
      <c r="AU15" s="162"/>
      <c r="AV15" s="163"/>
      <c r="AW15" s="161"/>
      <c r="AX15" s="162"/>
      <c r="AY15" s="162"/>
      <c r="AZ15" s="162"/>
      <c r="BA15" s="163"/>
      <c r="BB15" s="161"/>
      <c r="BC15" s="162"/>
      <c r="BD15" s="162"/>
      <c r="BE15" s="162"/>
      <c r="BF15" s="163"/>
      <c r="BG15" s="161"/>
      <c r="BH15" s="162"/>
      <c r="BI15" s="162"/>
      <c r="BJ15" s="162"/>
      <c r="BK15" s="163"/>
    </row>
    <row r="16" spans="1:75" s="17" customFormat="1" ht="17.25" customHeight="1" x14ac:dyDescent="0.25">
      <c r="A16" s="144">
        <v>9</v>
      </c>
      <c r="B16" s="145"/>
      <c r="C16" s="146" t="e">
        <f>#REF!</f>
        <v>#REF!</v>
      </c>
      <c r="D16" s="146"/>
      <c r="E16" s="146"/>
      <c r="F16" s="146"/>
      <c r="G16" s="146"/>
      <c r="H16" s="146"/>
      <c r="I16" s="146"/>
      <c r="J16" s="146"/>
      <c r="K16" s="146"/>
      <c r="L16" s="146"/>
      <c r="M16" s="146"/>
      <c r="N16" s="146"/>
      <c r="O16" s="146"/>
      <c r="P16" s="146"/>
      <c r="Q16" s="146"/>
      <c r="R16" s="146"/>
      <c r="S16" s="146"/>
      <c r="T16" s="146"/>
      <c r="U16" s="146"/>
      <c r="V16" s="146"/>
      <c r="W16" s="147" t="e">
        <f>#REF!</f>
        <v>#REF!</v>
      </c>
      <c r="X16" s="148"/>
      <c r="Y16" s="148"/>
      <c r="Z16" s="148" t="e">
        <f>#REF!</f>
        <v>#REF!</v>
      </c>
      <c r="AA16" s="149"/>
      <c r="AB16" s="150"/>
      <c r="AC16" s="151"/>
      <c r="AD16" s="151"/>
      <c r="AE16" s="151"/>
      <c r="AF16" s="152"/>
      <c r="AG16" s="150"/>
      <c r="AH16" s="151"/>
      <c r="AI16" s="151"/>
      <c r="AJ16" s="151"/>
      <c r="AK16" s="152"/>
      <c r="AL16" s="150"/>
      <c r="AM16" s="151"/>
      <c r="AN16" s="151"/>
      <c r="AO16" s="151"/>
      <c r="AP16" s="152"/>
      <c r="AR16" s="161"/>
      <c r="AS16" s="162"/>
      <c r="AT16" s="162"/>
      <c r="AU16" s="162"/>
      <c r="AV16" s="163"/>
      <c r="AW16" s="161"/>
      <c r="AX16" s="162"/>
      <c r="AY16" s="162"/>
      <c r="AZ16" s="162"/>
      <c r="BA16" s="163"/>
      <c r="BB16" s="161"/>
      <c r="BC16" s="162"/>
      <c r="BD16" s="162"/>
      <c r="BE16" s="162"/>
      <c r="BF16" s="163"/>
      <c r="BG16" s="161"/>
      <c r="BH16" s="162"/>
      <c r="BI16" s="162"/>
      <c r="BJ16" s="162"/>
      <c r="BK16" s="163"/>
    </row>
    <row r="17" spans="1:63" s="17" customFormat="1" ht="17.25" customHeight="1" x14ac:dyDescent="0.25">
      <c r="A17" s="144">
        <v>10</v>
      </c>
      <c r="B17" s="145"/>
      <c r="C17" s="146" t="e">
        <f>#REF!</f>
        <v>#REF!</v>
      </c>
      <c r="D17" s="146"/>
      <c r="E17" s="146"/>
      <c r="F17" s="146"/>
      <c r="G17" s="146"/>
      <c r="H17" s="146"/>
      <c r="I17" s="146"/>
      <c r="J17" s="146"/>
      <c r="K17" s="146"/>
      <c r="L17" s="146"/>
      <c r="M17" s="146"/>
      <c r="N17" s="146"/>
      <c r="O17" s="146"/>
      <c r="P17" s="146"/>
      <c r="Q17" s="146"/>
      <c r="R17" s="146"/>
      <c r="S17" s="146"/>
      <c r="T17" s="146"/>
      <c r="U17" s="146"/>
      <c r="V17" s="146"/>
      <c r="W17" s="147" t="e">
        <f>#REF!</f>
        <v>#REF!</v>
      </c>
      <c r="X17" s="148"/>
      <c r="Y17" s="148"/>
      <c r="Z17" s="148" t="e">
        <f>#REF!</f>
        <v>#REF!</v>
      </c>
      <c r="AA17" s="149"/>
      <c r="AB17" s="150"/>
      <c r="AC17" s="151"/>
      <c r="AD17" s="151"/>
      <c r="AE17" s="151"/>
      <c r="AF17" s="152"/>
      <c r="AG17" s="150"/>
      <c r="AH17" s="151"/>
      <c r="AI17" s="151"/>
      <c r="AJ17" s="151"/>
      <c r="AK17" s="152"/>
      <c r="AL17" s="150"/>
      <c r="AM17" s="151"/>
      <c r="AN17" s="151"/>
      <c r="AO17" s="151"/>
      <c r="AP17" s="152"/>
      <c r="AR17" s="161"/>
      <c r="AS17" s="162"/>
      <c r="AT17" s="162"/>
      <c r="AU17" s="162"/>
      <c r="AV17" s="163"/>
      <c r="AW17" s="161"/>
      <c r="AX17" s="162"/>
      <c r="AY17" s="162"/>
      <c r="AZ17" s="162"/>
      <c r="BA17" s="163"/>
      <c r="BB17" s="161"/>
      <c r="BC17" s="162"/>
      <c r="BD17" s="162"/>
      <c r="BE17" s="162"/>
      <c r="BF17" s="163"/>
      <c r="BG17" s="161"/>
      <c r="BH17" s="162"/>
      <c r="BI17" s="162"/>
      <c r="BJ17" s="162"/>
      <c r="BK17" s="163"/>
    </row>
    <row r="18" spans="1:63" s="17" customFormat="1" ht="17.25" customHeight="1" x14ac:dyDescent="0.25">
      <c r="A18" s="144">
        <v>11</v>
      </c>
      <c r="B18" s="145"/>
      <c r="C18" s="146" t="e">
        <f>#REF!</f>
        <v>#REF!</v>
      </c>
      <c r="D18" s="146"/>
      <c r="E18" s="146"/>
      <c r="F18" s="146"/>
      <c r="G18" s="146"/>
      <c r="H18" s="146"/>
      <c r="I18" s="146"/>
      <c r="J18" s="146"/>
      <c r="K18" s="146"/>
      <c r="L18" s="146"/>
      <c r="M18" s="146"/>
      <c r="N18" s="146"/>
      <c r="O18" s="146"/>
      <c r="P18" s="146"/>
      <c r="Q18" s="146"/>
      <c r="R18" s="146"/>
      <c r="S18" s="146"/>
      <c r="T18" s="146"/>
      <c r="U18" s="146"/>
      <c r="V18" s="146"/>
      <c r="W18" s="147" t="e">
        <f>#REF!</f>
        <v>#REF!</v>
      </c>
      <c r="X18" s="148"/>
      <c r="Y18" s="148"/>
      <c r="Z18" s="148" t="e">
        <f>#REF!</f>
        <v>#REF!</v>
      </c>
      <c r="AA18" s="149"/>
      <c r="AB18" s="150"/>
      <c r="AC18" s="151"/>
      <c r="AD18" s="151"/>
      <c r="AE18" s="151"/>
      <c r="AF18" s="152"/>
      <c r="AG18" s="150"/>
      <c r="AH18" s="151"/>
      <c r="AI18" s="151"/>
      <c r="AJ18" s="151"/>
      <c r="AK18" s="152"/>
      <c r="AL18" s="150"/>
      <c r="AM18" s="151"/>
      <c r="AN18" s="151"/>
      <c r="AO18" s="151"/>
      <c r="AP18" s="152"/>
      <c r="AR18" s="161"/>
      <c r="AS18" s="162"/>
      <c r="AT18" s="162"/>
      <c r="AU18" s="162"/>
      <c r="AV18" s="163"/>
      <c r="AW18" s="161"/>
      <c r="AX18" s="162"/>
      <c r="AY18" s="162"/>
      <c r="AZ18" s="162"/>
      <c r="BA18" s="163"/>
      <c r="BB18" s="161"/>
      <c r="BC18" s="162"/>
      <c r="BD18" s="162"/>
      <c r="BE18" s="162"/>
      <c r="BF18" s="163"/>
      <c r="BG18" s="161"/>
      <c r="BH18" s="162"/>
      <c r="BI18" s="162"/>
      <c r="BJ18" s="162"/>
      <c r="BK18" s="163"/>
    </row>
    <row r="19" spans="1:63" s="17" customFormat="1" ht="17.25" customHeight="1" x14ac:dyDescent="0.25">
      <c r="A19" s="144">
        <v>12</v>
      </c>
      <c r="B19" s="145"/>
      <c r="C19" s="146" t="e">
        <f>#REF!</f>
        <v>#REF!</v>
      </c>
      <c r="D19" s="146"/>
      <c r="E19" s="146"/>
      <c r="F19" s="146"/>
      <c r="G19" s="146"/>
      <c r="H19" s="146"/>
      <c r="I19" s="146"/>
      <c r="J19" s="146"/>
      <c r="K19" s="146"/>
      <c r="L19" s="146"/>
      <c r="M19" s="146"/>
      <c r="N19" s="146"/>
      <c r="O19" s="146"/>
      <c r="P19" s="146"/>
      <c r="Q19" s="146"/>
      <c r="R19" s="146"/>
      <c r="S19" s="146"/>
      <c r="T19" s="146"/>
      <c r="U19" s="146"/>
      <c r="V19" s="146"/>
      <c r="W19" s="147" t="e">
        <f>#REF!</f>
        <v>#REF!</v>
      </c>
      <c r="X19" s="148"/>
      <c r="Y19" s="148"/>
      <c r="Z19" s="148" t="e">
        <f>#REF!</f>
        <v>#REF!</v>
      </c>
      <c r="AA19" s="149"/>
      <c r="AB19" s="150"/>
      <c r="AC19" s="151"/>
      <c r="AD19" s="151"/>
      <c r="AE19" s="151"/>
      <c r="AF19" s="152"/>
      <c r="AG19" s="150"/>
      <c r="AH19" s="151"/>
      <c r="AI19" s="151"/>
      <c r="AJ19" s="151"/>
      <c r="AK19" s="152"/>
      <c r="AL19" s="150"/>
      <c r="AM19" s="151"/>
      <c r="AN19" s="151"/>
      <c r="AO19" s="151"/>
      <c r="AP19" s="152"/>
      <c r="AR19" s="161"/>
      <c r="AS19" s="162"/>
      <c r="AT19" s="162"/>
      <c r="AU19" s="162"/>
      <c r="AV19" s="163"/>
      <c r="AW19" s="161"/>
      <c r="AX19" s="162"/>
      <c r="AY19" s="162"/>
      <c r="AZ19" s="162"/>
      <c r="BA19" s="163"/>
      <c r="BB19" s="161"/>
      <c r="BC19" s="162"/>
      <c r="BD19" s="162"/>
      <c r="BE19" s="162"/>
      <c r="BF19" s="163"/>
      <c r="BG19" s="161"/>
      <c r="BH19" s="162"/>
      <c r="BI19" s="162"/>
      <c r="BJ19" s="162"/>
      <c r="BK19" s="163"/>
    </row>
    <row r="20" spans="1:63" s="17" customFormat="1" ht="17.25" customHeight="1" x14ac:dyDescent="0.25">
      <c r="A20" s="144">
        <v>13</v>
      </c>
      <c r="B20" s="145"/>
      <c r="C20" s="146" t="e">
        <f>#REF!</f>
        <v>#REF!</v>
      </c>
      <c r="D20" s="146"/>
      <c r="E20" s="146"/>
      <c r="F20" s="146"/>
      <c r="G20" s="146"/>
      <c r="H20" s="146"/>
      <c r="I20" s="146"/>
      <c r="J20" s="146"/>
      <c r="K20" s="146"/>
      <c r="L20" s="146"/>
      <c r="M20" s="146"/>
      <c r="N20" s="146"/>
      <c r="O20" s="146"/>
      <c r="P20" s="146"/>
      <c r="Q20" s="146"/>
      <c r="R20" s="146"/>
      <c r="S20" s="146"/>
      <c r="T20" s="146"/>
      <c r="U20" s="146"/>
      <c r="V20" s="146"/>
      <c r="W20" s="147" t="e">
        <f>#REF!</f>
        <v>#REF!</v>
      </c>
      <c r="X20" s="148"/>
      <c r="Y20" s="148"/>
      <c r="Z20" s="148" t="e">
        <f>#REF!</f>
        <v>#REF!</v>
      </c>
      <c r="AA20" s="149"/>
      <c r="AB20" s="150"/>
      <c r="AC20" s="151"/>
      <c r="AD20" s="151"/>
      <c r="AE20" s="151"/>
      <c r="AF20" s="152"/>
      <c r="AG20" s="150"/>
      <c r="AH20" s="151"/>
      <c r="AI20" s="151"/>
      <c r="AJ20" s="151"/>
      <c r="AK20" s="152"/>
      <c r="AL20" s="150"/>
      <c r="AM20" s="151"/>
      <c r="AN20" s="151"/>
      <c r="AO20" s="151"/>
      <c r="AP20" s="152"/>
      <c r="AR20" s="161"/>
      <c r="AS20" s="162"/>
      <c r="AT20" s="162"/>
      <c r="AU20" s="162"/>
      <c r="AV20" s="163"/>
      <c r="AW20" s="161"/>
      <c r="AX20" s="162"/>
      <c r="AY20" s="162"/>
      <c r="AZ20" s="162"/>
      <c r="BA20" s="163"/>
      <c r="BB20" s="161"/>
      <c r="BC20" s="162"/>
      <c r="BD20" s="162"/>
      <c r="BE20" s="162"/>
      <c r="BF20" s="163"/>
      <c r="BG20" s="161"/>
      <c r="BH20" s="162"/>
      <c r="BI20" s="162"/>
      <c r="BJ20" s="162"/>
      <c r="BK20" s="163"/>
    </row>
    <row r="21" spans="1:63" s="17" customFormat="1" ht="17.25" customHeight="1" x14ac:dyDescent="0.25">
      <c r="A21" s="144">
        <v>14</v>
      </c>
      <c r="B21" s="145"/>
      <c r="C21" s="146" t="e">
        <f>#REF!</f>
        <v>#REF!</v>
      </c>
      <c r="D21" s="146"/>
      <c r="E21" s="146"/>
      <c r="F21" s="146"/>
      <c r="G21" s="146"/>
      <c r="H21" s="146"/>
      <c r="I21" s="146"/>
      <c r="J21" s="146"/>
      <c r="K21" s="146"/>
      <c r="L21" s="146"/>
      <c r="M21" s="146"/>
      <c r="N21" s="146"/>
      <c r="O21" s="146"/>
      <c r="P21" s="146"/>
      <c r="Q21" s="146"/>
      <c r="R21" s="146"/>
      <c r="S21" s="146"/>
      <c r="T21" s="146"/>
      <c r="U21" s="146"/>
      <c r="V21" s="146"/>
      <c r="W21" s="147" t="e">
        <f>#REF!</f>
        <v>#REF!</v>
      </c>
      <c r="X21" s="148"/>
      <c r="Y21" s="148"/>
      <c r="Z21" s="148" t="e">
        <f>#REF!</f>
        <v>#REF!</v>
      </c>
      <c r="AA21" s="149"/>
      <c r="AB21" s="150"/>
      <c r="AC21" s="151"/>
      <c r="AD21" s="151"/>
      <c r="AE21" s="151"/>
      <c r="AF21" s="152"/>
      <c r="AG21" s="150"/>
      <c r="AH21" s="151"/>
      <c r="AI21" s="151"/>
      <c r="AJ21" s="151"/>
      <c r="AK21" s="152"/>
      <c r="AL21" s="150"/>
      <c r="AM21" s="151"/>
      <c r="AN21" s="151"/>
      <c r="AO21" s="151"/>
      <c r="AP21" s="152"/>
      <c r="AR21" s="161"/>
      <c r="AS21" s="162"/>
      <c r="AT21" s="162"/>
      <c r="AU21" s="162"/>
      <c r="AV21" s="163"/>
      <c r="AW21" s="161"/>
      <c r="AX21" s="162"/>
      <c r="AY21" s="162"/>
      <c r="AZ21" s="162"/>
      <c r="BA21" s="163"/>
      <c r="BB21" s="161"/>
      <c r="BC21" s="162"/>
      <c r="BD21" s="162"/>
      <c r="BE21" s="162"/>
      <c r="BF21" s="163"/>
      <c r="BG21" s="161"/>
      <c r="BH21" s="162"/>
      <c r="BI21" s="162"/>
      <c r="BJ21" s="162"/>
      <c r="BK21" s="163"/>
    </row>
    <row r="22" spans="1:63" s="17" customFormat="1" ht="17.25" customHeight="1" x14ac:dyDescent="0.25">
      <c r="A22" s="144">
        <v>15</v>
      </c>
      <c r="B22" s="145"/>
      <c r="C22" s="146" t="e">
        <f>#REF!</f>
        <v>#REF!</v>
      </c>
      <c r="D22" s="146"/>
      <c r="E22" s="146"/>
      <c r="F22" s="146"/>
      <c r="G22" s="146"/>
      <c r="H22" s="146"/>
      <c r="I22" s="146"/>
      <c r="J22" s="146"/>
      <c r="K22" s="146"/>
      <c r="L22" s="146"/>
      <c r="M22" s="146"/>
      <c r="N22" s="146"/>
      <c r="O22" s="146"/>
      <c r="P22" s="146"/>
      <c r="Q22" s="146"/>
      <c r="R22" s="146"/>
      <c r="S22" s="146"/>
      <c r="T22" s="146"/>
      <c r="U22" s="146"/>
      <c r="V22" s="146"/>
      <c r="W22" s="147" t="e">
        <f>#REF!</f>
        <v>#REF!</v>
      </c>
      <c r="X22" s="148"/>
      <c r="Y22" s="148"/>
      <c r="Z22" s="148" t="e">
        <f>#REF!</f>
        <v>#REF!</v>
      </c>
      <c r="AA22" s="149"/>
      <c r="AB22" s="150"/>
      <c r="AC22" s="151"/>
      <c r="AD22" s="151"/>
      <c r="AE22" s="151"/>
      <c r="AF22" s="152"/>
      <c r="AG22" s="150"/>
      <c r="AH22" s="151"/>
      <c r="AI22" s="151"/>
      <c r="AJ22" s="151"/>
      <c r="AK22" s="152"/>
      <c r="AL22" s="150"/>
      <c r="AM22" s="151"/>
      <c r="AN22" s="151"/>
      <c r="AO22" s="151"/>
      <c r="AP22" s="152"/>
      <c r="AR22" s="161"/>
      <c r="AS22" s="162"/>
      <c r="AT22" s="162"/>
      <c r="AU22" s="162"/>
      <c r="AV22" s="163"/>
      <c r="AW22" s="161"/>
      <c r="AX22" s="162"/>
      <c r="AY22" s="162"/>
      <c r="AZ22" s="162"/>
      <c r="BA22" s="163"/>
      <c r="BB22" s="161"/>
      <c r="BC22" s="162"/>
      <c r="BD22" s="162"/>
      <c r="BE22" s="162"/>
      <c r="BF22" s="163"/>
      <c r="BG22" s="161"/>
      <c r="BH22" s="162"/>
      <c r="BI22" s="162"/>
      <c r="BJ22" s="162"/>
      <c r="BK22" s="163"/>
    </row>
    <row r="23" spans="1:63" s="17" customFormat="1" ht="17.25" customHeight="1" x14ac:dyDescent="0.25">
      <c r="A23" s="144">
        <v>16</v>
      </c>
      <c r="B23" s="145"/>
      <c r="C23" s="146" t="e">
        <f>#REF!</f>
        <v>#REF!</v>
      </c>
      <c r="D23" s="146"/>
      <c r="E23" s="146"/>
      <c r="F23" s="146"/>
      <c r="G23" s="146"/>
      <c r="H23" s="146"/>
      <c r="I23" s="146"/>
      <c r="J23" s="146"/>
      <c r="K23" s="146"/>
      <c r="L23" s="146"/>
      <c r="M23" s="146"/>
      <c r="N23" s="146"/>
      <c r="O23" s="146"/>
      <c r="P23" s="146"/>
      <c r="Q23" s="146"/>
      <c r="R23" s="146"/>
      <c r="S23" s="146"/>
      <c r="T23" s="146"/>
      <c r="U23" s="146"/>
      <c r="V23" s="146"/>
      <c r="W23" s="147" t="e">
        <f>#REF!</f>
        <v>#REF!</v>
      </c>
      <c r="X23" s="148"/>
      <c r="Y23" s="148"/>
      <c r="Z23" s="148" t="e">
        <f>#REF!</f>
        <v>#REF!</v>
      </c>
      <c r="AA23" s="149"/>
      <c r="AB23" s="150"/>
      <c r="AC23" s="151"/>
      <c r="AD23" s="151"/>
      <c r="AE23" s="151"/>
      <c r="AF23" s="152"/>
      <c r="AG23" s="150"/>
      <c r="AH23" s="151"/>
      <c r="AI23" s="151"/>
      <c r="AJ23" s="151"/>
      <c r="AK23" s="152"/>
      <c r="AL23" s="150"/>
      <c r="AM23" s="151"/>
      <c r="AN23" s="151"/>
      <c r="AO23" s="151"/>
      <c r="AP23" s="152"/>
      <c r="AR23" s="161"/>
      <c r="AS23" s="162"/>
      <c r="AT23" s="162"/>
      <c r="AU23" s="162"/>
      <c r="AV23" s="163"/>
      <c r="AW23" s="161"/>
      <c r="AX23" s="162"/>
      <c r="AY23" s="162"/>
      <c r="AZ23" s="162"/>
      <c r="BA23" s="163"/>
      <c r="BB23" s="161"/>
      <c r="BC23" s="162"/>
      <c r="BD23" s="162"/>
      <c r="BE23" s="162"/>
      <c r="BF23" s="163"/>
      <c r="BG23" s="161"/>
      <c r="BH23" s="162"/>
      <c r="BI23" s="162"/>
      <c r="BJ23" s="162"/>
      <c r="BK23" s="163"/>
    </row>
    <row r="24" spans="1:63" s="17" customFormat="1" ht="17.25" customHeight="1" x14ac:dyDescent="0.25">
      <c r="A24" s="144">
        <v>17</v>
      </c>
      <c r="B24" s="145"/>
      <c r="C24" s="146" t="e">
        <f>#REF!</f>
        <v>#REF!</v>
      </c>
      <c r="D24" s="146"/>
      <c r="E24" s="146"/>
      <c r="F24" s="146"/>
      <c r="G24" s="146"/>
      <c r="H24" s="146"/>
      <c r="I24" s="146"/>
      <c r="J24" s="146"/>
      <c r="K24" s="146"/>
      <c r="L24" s="146"/>
      <c r="M24" s="146"/>
      <c r="N24" s="146"/>
      <c r="O24" s="146"/>
      <c r="P24" s="146"/>
      <c r="Q24" s="146"/>
      <c r="R24" s="146"/>
      <c r="S24" s="146"/>
      <c r="T24" s="146"/>
      <c r="U24" s="146"/>
      <c r="V24" s="146"/>
      <c r="W24" s="147" t="e">
        <f>#REF!</f>
        <v>#REF!</v>
      </c>
      <c r="X24" s="148"/>
      <c r="Y24" s="148"/>
      <c r="Z24" s="148" t="e">
        <f>#REF!</f>
        <v>#REF!</v>
      </c>
      <c r="AA24" s="149"/>
      <c r="AB24" s="150"/>
      <c r="AC24" s="151"/>
      <c r="AD24" s="151"/>
      <c r="AE24" s="151"/>
      <c r="AF24" s="152"/>
      <c r="AG24" s="150"/>
      <c r="AH24" s="151"/>
      <c r="AI24" s="151"/>
      <c r="AJ24" s="151"/>
      <c r="AK24" s="152"/>
      <c r="AL24" s="150"/>
      <c r="AM24" s="151"/>
      <c r="AN24" s="151"/>
      <c r="AO24" s="151"/>
      <c r="AP24" s="152"/>
      <c r="AR24" s="161"/>
      <c r="AS24" s="162"/>
      <c r="AT24" s="162"/>
      <c r="AU24" s="162"/>
      <c r="AV24" s="163"/>
      <c r="AW24" s="161"/>
      <c r="AX24" s="162"/>
      <c r="AY24" s="162"/>
      <c r="AZ24" s="162"/>
      <c r="BA24" s="163"/>
      <c r="BB24" s="161"/>
      <c r="BC24" s="162"/>
      <c r="BD24" s="162"/>
      <c r="BE24" s="162"/>
      <c r="BF24" s="163"/>
      <c r="BG24" s="161"/>
      <c r="BH24" s="162"/>
      <c r="BI24" s="162"/>
      <c r="BJ24" s="162"/>
      <c r="BK24" s="163"/>
    </row>
    <row r="25" spans="1:63" s="17" customFormat="1" ht="17.25" customHeight="1" x14ac:dyDescent="0.25">
      <c r="A25" s="144">
        <v>18</v>
      </c>
      <c r="B25" s="145"/>
      <c r="C25" s="146" t="e">
        <f>#REF!</f>
        <v>#REF!</v>
      </c>
      <c r="D25" s="146"/>
      <c r="E25" s="146"/>
      <c r="F25" s="146"/>
      <c r="G25" s="146"/>
      <c r="H25" s="146"/>
      <c r="I25" s="146"/>
      <c r="J25" s="146"/>
      <c r="K25" s="146"/>
      <c r="L25" s="146"/>
      <c r="M25" s="146"/>
      <c r="N25" s="146"/>
      <c r="O25" s="146"/>
      <c r="P25" s="146"/>
      <c r="Q25" s="146"/>
      <c r="R25" s="146"/>
      <c r="S25" s="146"/>
      <c r="T25" s="146"/>
      <c r="U25" s="146"/>
      <c r="V25" s="146"/>
      <c r="W25" s="147" t="e">
        <f>#REF!</f>
        <v>#REF!</v>
      </c>
      <c r="X25" s="148"/>
      <c r="Y25" s="148"/>
      <c r="Z25" s="148" t="e">
        <f>#REF!</f>
        <v>#REF!</v>
      </c>
      <c r="AA25" s="149"/>
      <c r="AB25" s="150"/>
      <c r="AC25" s="151"/>
      <c r="AD25" s="151"/>
      <c r="AE25" s="151"/>
      <c r="AF25" s="152"/>
      <c r="AG25" s="150"/>
      <c r="AH25" s="151"/>
      <c r="AI25" s="151"/>
      <c r="AJ25" s="151"/>
      <c r="AK25" s="152"/>
      <c r="AL25" s="150"/>
      <c r="AM25" s="151"/>
      <c r="AN25" s="151"/>
      <c r="AO25" s="151"/>
      <c r="AP25" s="152"/>
      <c r="AR25" s="161"/>
      <c r="AS25" s="162"/>
      <c r="AT25" s="162"/>
      <c r="AU25" s="162"/>
      <c r="AV25" s="163"/>
      <c r="AW25" s="161"/>
      <c r="AX25" s="162"/>
      <c r="AY25" s="162"/>
      <c r="AZ25" s="162"/>
      <c r="BA25" s="163"/>
      <c r="BB25" s="161"/>
      <c r="BC25" s="162"/>
      <c r="BD25" s="162"/>
      <c r="BE25" s="162"/>
      <c r="BF25" s="163"/>
      <c r="BG25" s="161"/>
      <c r="BH25" s="162"/>
      <c r="BI25" s="162"/>
      <c r="BJ25" s="162"/>
      <c r="BK25" s="163"/>
    </row>
    <row r="26" spans="1:63" s="17" customFormat="1" ht="17.25" customHeight="1" x14ac:dyDescent="0.25">
      <c r="A26" s="144">
        <v>19</v>
      </c>
      <c r="B26" s="145"/>
      <c r="C26" s="146" t="e">
        <f>#REF!</f>
        <v>#REF!</v>
      </c>
      <c r="D26" s="146"/>
      <c r="E26" s="146"/>
      <c r="F26" s="146"/>
      <c r="G26" s="146"/>
      <c r="H26" s="146"/>
      <c r="I26" s="146"/>
      <c r="J26" s="146"/>
      <c r="K26" s="146"/>
      <c r="L26" s="146"/>
      <c r="M26" s="146"/>
      <c r="N26" s="146"/>
      <c r="O26" s="146"/>
      <c r="P26" s="146"/>
      <c r="Q26" s="146"/>
      <c r="R26" s="146"/>
      <c r="S26" s="146"/>
      <c r="T26" s="146"/>
      <c r="U26" s="146"/>
      <c r="V26" s="146"/>
      <c r="W26" s="147" t="e">
        <f>#REF!</f>
        <v>#REF!</v>
      </c>
      <c r="X26" s="148"/>
      <c r="Y26" s="148"/>
      <c r="Z26" s="148" t="e">
        <f>#REF!</f>
        <v>#REF!</v>
      </c>
      <c r="AA26" s="149"/>
      <c r="AB26" s="150"/>
      <c r="AC26" s="151"/>
      <c r="AD26" s="151"/>
      <c r="AE26" s="151"/>
      <c r="AF26" s="152"/>
      <c r="AG26" s="150"/>
      <c r="AH26" s="151"/>
      <c r="AI26" s="151"/>
      <c r="AJ26" s="151"/>
      <c r="AK26" s="152"/>
      <c r="AL26" s="150"/>
      <c r="AM26" s="151"/>
      <c r="AN26" s="151"/>
      <c r="AO26" s="151"/>
      <c r="AP26" s="152"/>
      <c r="AR26" s="161"/>
      <c r="AS26" s="162"/>
      <c r="AT26" s="162"/>
      <c r="AU26" s="162"/>
      <c r="AV26" s="163"/>
      <c r="AW26" s="161"/>
      <c r="AX26" s="162"/>
      <c r="AY26" s="162"/>
      <c r="AZ26" s="162"/>
      <c r="BA26" s="163"/>
      <c r="BB26" s="161"/>
      <c r="BC26" s="162"/>
      <c r="BD26" s="162"/>
      <c r="BE26" s="162"/>
      <c r="BF26" s="163"/>
      <c r="BG26" s="161"/>
      <c r="BH26" s="162"/>
      <c r="BI26" s="162"/>
      <c r="BJ26" s="162"/>
      <c r="BK26" s="163"/>
    </row>
    <row r="27" spans="1:63" s="17" customFormat="1" ht="17.25" customHeight="1" x14ac:dyDescent="0.25">
      <c r="A27" s="144">
        <v>20</v>
      </c>
      <c r="B27" s="145"/>
      <c r="C27" s="146" t="e">
        <f>#REF!</f>
        <v>#REF!</v>
      </c>
      <c r="D27" s="146"/>
      <c r="E27" s="146"/>
      <c r="F27" s="146"/>
      <c r="G27" s="146"/>
      <c r="H27" s="146"/>
      <c r="I27" s="146"/>
      <c r="J27" s="146"/>
      <c r="K27" s="146"/>
      <c r="L27" s="146"/>
      <c r="M27" s="146"/>
      <c r="N27" s="146"/>
      <c r="O27" s="146"/>
      <c r="P27" s="146"/>
      <c r="Q27" s="146"/>
      <c r="R27" s="146"/>
      <c r="S27" s="146"/>
      <c r="T27" s="146"/>
      <c r="U27" s="146"/>
      <c r="V27" s="146"/>
      <c r="W27" s="147" t="e">
        <f>#REF!</f>
        <v>#REF!</v>
      </c>
      <c r="X27" s="148"/>
      <c r="Y27" s="148"/>
      <c r="Z27" s="148" t="e">
        <f>#REF!</f>
        <v>#REF!</v>
      </c>
      <c r="AA27" s="149"/>
      <c r="AB27" s="150"/>
      <c r="AC27" s="151"/>
      <c r="AD27" s="151"/>
      <c r="AE27" s="151"/>
      <c r="AF27" s="152"/>
      <c r="AG27" s="150"/>
      <c r="AH27" s="151"/>
      <c r="AI27" s="151"/>
      <c r="AJ27" s="151"/>
      <c r="AK27" s="152"/>
      <c r="AL27" s="150"/>
      <c r="AM27" s="151"/>
      <c r="AN27" s="151"/>
      <c r="AO27" s="151"/>
      <c r="AP27" s="152"/>
      <c r="AR27" s="161"/>
      <c r="AS27" s="162"/>
      <c r="AT27" s="162"/>
      <c r="AU27" s="162"/>
      <c r="AV27" s="163"/>
      <c r="AW27" s="161"/>
      <c r="AX27" s="162"/>
      <c r="AY27" s="162"/>
      <c r="AZ27" s="162"/>
      <c r="BA27" s="163"/>
      <c r="BB27" s="161"/>
      <c r="BC27" s="162"/>
      <c r="BD27" s="162"/>
      <c r="BE27" s="162"/>
      <c r="BF27" s="163"/>
      <c r="BG27" s="161"/>
      <c r="BH27" s="162"/>
      <c r="BI27" s="162"/>
      <c r="BJ27" s="162"/>
      <c r="BK27" s="163"/>
    </row>
    <row r="28" spans="1:63" s="17" customFormat="1" ht="17.25" customHeight="1" x14ac:dyDescent="0.25">
      <c r="A28" s="144">
        <v>21</v>
      </c>
      <c r="B28" s="145"/>
      <c r="C28" s="146" t="e">
        <f>#REF!</f>
        <v>#REF!</v>
      </c>
      <c r="D28" s="146"/>
      <c r="E28" s="146"/>
      <c r="F28" s="146"/>
      <c r="G28" s="146"/>
      <c r="H28" s="146"/>
      <c r="I28" s="146"/>
      <c r="J28" s="146"/>
      <c r="K28" s="146"/>
      <c r="L28" s="146"/>
      <c r="M28" s="146"/>
      <c r="N28" s="146"/>
      <c r="O28" s="146"/>
      <c r="P28" s="146"/>
      <c r="Q28" s="146"/>
      <c r="R28" s="146"/>
      <c r="S28" s="146"/>
      <c r="T28" s="146"/>
      <c r="U28" s="146"/>
      <c r="V28" s="146"/>
      <c r="W28" s="147" t="e">
        <f>#REF!</f>
        <v>#REF!</v>
      </c>
      <c r="X28" s="148"/>
      <c r="Y28" s="148"/>
      <c r="Z28" s="148" t="e">
        <f>#REF!</f>
        <v>#REF!</v>
      </c>
      <c r="AA28" s="149"/>
      <c r="AB28" s="150"/>
      <c r="AC28" s="151"/>
      <c r="AD28" s="151"/>
      <c r="AE28" s="151"/>
      <c r="AF28" s="152"/>
      <c r="AG28" s="150"/>
      <c r="AH28" s="151"/>
      <c r="AI28" s="151"/>
      <c r="AJ28" s="151"/>
      <c r="AK28" s="152"/>
      <c r="AL28" s="150"/>
      <c r="AM28" s="151"/>
      <c r="AN28" s="151"/>
      <c r="AO28" s="151"/>
      <c r="AP28" s="152"/>
      <c r="AR28" s="161"/>
      <c r="AS28" s="162"/>
      <c r="AT28" s="162"/>
      <c r="AU28" s="162"/>
      <c r="AV28" s="163"/>
      <c r="AW28" s="161"/>
      <c r="AX28" s="162"/>
      <c r="AY28" s="162"/>
      <c r="AZ28" s="162"/>
      <c r="BA28" s="163"/>
      <c r="BB28" s="161"/>
      <c r="BC28" s="162"/>
      <c r="BD28" s="162"/>
      <c r="BE28" s="162"/>
      <c r="BF28" s="163"/>
      <c r="BG28" s="161"/>
      <c r="BH28" s="162"/>
      <c r="BI28" s="162"/>
      <c r="BJ28" s="162"/>
      <c r="BK28" s="163"/>
    </row>
    <row r="29" spans="1:63" s="17" customFormat="1" ht="17.25" customHeight="1" x14ac:dyDescent="0.25">
      <c r="A29" s="144">
        <v>22</v>
      </c>
      <c r="B29" s="145"/>
      <c r="C29" s="146" t="e">
        <f>#REF!</f>
        <v>#REF!</v>
      </c>
      <c r="D29" s="146"/>
      <c r="E29" s="146"/>
      <c r="F29" s="146"/>
      <c r="G29" s="146"/>
      <c r="H29" s="146"/>
      <c r="I29" s="146"/>
      <c r="J29" s="146"/>
      <c r="K29" s="146"/>
      <c r="L29" s="146"/>
      <c r="M29" s="146"/>
      <c r="N29" s="146"/>
      <c r="O29" s="146"/>
      <c r="P29" s="146"/>
      <c r="Q29" s="146"/>
      <c r="R29" s="146"/>
      <c r="S29" s="146"/>
      <c r="T29" s="146"/>
      <c r="U29" s="146"/>
      <c r="V29" s="146"/>
      <c r="W29" s="147" t="e">
        <f>#REF!</f>
        <v>#REF!</v>
      </c>
      <c r="X29" s="148"/>
      <c r="Y29" s="148"/>
      <c r="Z29" s="148" t="e">
        <f>#REF!</f>
        <v>#REF!</v>
      </c>
      <c r="AA29" s="149"/>
      <c r="AB29" s="150"/>
      <c r="AC29" s="151"/>
      <c r="AD29" s="151"/>
      <c r="AE29" s="151"/>
      <c r="AF29" s="152"/>
      <c r="AG29" s="150"/>
      <c r="AH29" s="151"/>
      <c r="AI29" s="151"/>
      <c r="AJ29" s="151"/>
      <c r="AK29" s="152"/>
      <c r="AL29" s="150"/>
      <c r="AM29" s="151"/>
      <c r="AN29" s="151"/>
      <c r="AO29" s="151"/>
      <c r="AP29" s="152"/>
      <c r="AR29" s="161"/>
      <c r="AS29" s="162"/>
      <c r="AT29" s="162"/>
      <c r="AU29" s="162"/>
      <c r="AV29" s="163"/>
      <c r="AW29" s="161"/>
      <c r="AX29" s="162"/>
      <c r="AY29" s="162"/>
      <c r="AZ29" s="162"/>
      <c r="BA29" s="163"/>
      <c r="BB29" s="161"/>
      <c r="BC29" s="162"/>
      <c r="BD29" s="162"/>
      <c r="BE29" s="162"/>
      <c r="BF29" s="163"/>
      <c r="BG29" s="161"/>
      <c r="BH29" s="162"/>
      <c r="BI29" s="162"/>
      <c r="BJ29" s="162"/>
      <c r="BK29" s="163"/>
    </row>
    <row r="30" spans="1:63" s="17" customFormat="1" ht="17.25" customHeight="1" x14ac:dyDescent="0.25">
      <c r="A30" s="144">
        <v>23</v>
      </c>
      <c r="B30" s="145"/>
      <c r="C30" s="146" t="e">
        <f>#REF!</f>
        <v>#REF!</v>
      </c>
      <c r="D30" s="146"/>
      <c r="E30" s="146"/>
      <c r="F30" s="146"/>
      <c r="G30" s="146"/>
      <c r="H30" s="146"/>
      <c r="I30" s="146"/>
      <c r="J30" s="146"/>
      <c r="K30" s="146"/>
      <c r="L30" s="146"/>
      <c r="M30" s="146"/>
      <c r="N30" s="146"/>
      <c r="O30" s="146"/>
      <c r="P30" s="146"/>
      <c r="Q30" s="146"/>
      <c r="R30" s="146"/>
      <c r="S30" s="146"/>
      <c r="T30" s="146"/>
      <c r="U30" s="146"/>
      <c r="V30" s="146"/>
      <c r="W30" s="147" t="e">
        <f>#REF!</f>
        <v>#REF!</v>
      </c>
      <c r="X30" s="148"/>
      <c r="Y30" s="148"/>
      <c r="Z30" s="148" t="e">
        <f>#REF!</f>
        <v>#REF!</v>
      </c>
      <c r="AA30" s="149"/>
      <c r="AB30" s="150"/>
      <c r="AC30" s="151"/>
      <c r="AD30" s="151"/>
      <c r="AE30" s="151"/>
      <c r="AF30" s="152"/>
      <c r="AG30" s="150"/>
      <c r="AH30" s="151"/>
      <c r="AI30" s="151"/>
      <c r="AJ30" s="151"/>
      <c r="AK30" s="152"/>
      <c r="AL30" s="150"/>
      <c r="AM30" s="151"/>
      <c r="AN30" s="151"/>
      <c r="AO30" s="151"/>
      <c r="AP30" s="152"/>
      <c r="AR30" s="161"/>
      <c r="AS30" s="162"/>
      <c r="AT30" s="162"/>
      <c r="AU30" s="162"/>
      <c r="AV30" s="163"/>
      <c r="AW30" s="161"/>
      <c r="AX30" s="162"/>
      <c r="AY30" s="162"/>
      <c r="AZ30" s="162"/>
      <c r="BA30" s="163"/>
      <c r="BB30" s="161"/>
      <c r="BC30" s="162"/>
      <c r="BD30" s="162"/>
      <c r="BE30" s="162"/>
      <c r="BF30" s="163"/>
      <c r="BG30" s="161"/>
      <c r="BH30" s="162"/>
      <c r="BI30" s="162"/>
      <c r="BJ30" s="162"/>
      <c r="BK30" s="163"/>
    </row>
    <row r="31" spans="1:63" s="17" customFormat="1" ht="17.25" customHeight="1" x14ac:dyDescent="0.25">
      <c r="A31" s="144">
        <v>24</v>
      </c>
      <c r="B31" s="145"/>
      <c r="C31" s="146" t="e">
        <f>#REF!</f>
        <v>#REF!</v>
      </c>
      <c r="D31" s="146"/>
      <c r="E31" s="146"/>
      <c r="F31" s="146"/>
      <c r="G31" s="146"/>
      <c r="H31" s="146"/>
      <c r="I31" s="146"/>
      <c r="J31" s="146"/>
      <c r="K31" s="146"/>
      <c r="L31" s="146"/>
      <c r="M31" s="146"/>
      <c r="N31" s="146"/>
      <c r="O31" s="146"/>
      <c r="P31" s="146"/>
      <c r="Q31" s="146"/>
      <c r="R31" s="146"/>
      <c r="S31" s="146"/>
      <c r="T31" s="146"/>
      <c r="U31" s="146"/>
      <c r="V31" s="146"/>
      <c r="W31" s="147" t="e">
        <f>#REF!</f>
        <v>#REF!</v>
      </c>
      <c r="X31" s="148"/>
      <c r="Y31" s="148"/>
      <c r="Z31" s="148" t="e">
        <f>#REF!</f>
        <v>#REF!</v>
      </c>
      <c r="AA31" s="149"/>
      <c r="AB31" s="150"/>
      <c r="AC31" s="151"/>
      <c r="AD31" s="151"/>
      <c r="AE31" s="151"/>
      <c r="AF31" s="152"/>
      <c r="AG31" s="150"/>
      <c r="AH31" s="151"/>
      <c r="AI31" s="151"/>
      <c r="AJ31" s="151"/>
      <c r="AK31" s="152"/>
      <c r="AL31" s="150"/>
      <c r="AM31" s="151"/>
      <c r="AN31" s="151"/>
      <c r="AO31" s="151"/>
      <c r="AP31" s="152"/>
      <c r="AR31" s="161"/>
      <c r="AS31" s="162"/>
      <c r="AT31" s="162"/>
      <c r="AU31" s="162"/>
      <c r="AV31" s="163"/>
      <c r="AW31" s="161"/>
      <c r="AX31" s="162"/>
      <c r="AY31" s="162"/>
      <c r="AZ31" s="162"/>
      <c r="BA31" s="163"/>
      <c r="BB31" s="161"/>
      <c r="BC31" s="162"/>
      <c r="BD31" s="162"/>
      <c r="BE31" s="162"/>
      <c r="BF31" s="163"/>
      <c r="BG31" s="161"/>
      <c r="BH31" s="162"/>
      <c r="BI31" s="162"/>
      <c r="BJ31" s="162"/>
      <c r="BK31" s="163"/>
    </row>
    <row r="32" spans="1:63" s="17" customFormat="1" ht="17.25" customHeight="1" x14ac:dyDescent="0.25">
      <c r="A32" s="144">
        <v>25</v>
      </c>
      <c r="B32" s="145"/>
      <c r="C32" s="146" t="e">
        <f>#REF!</f>
        <v>#REF!</v>
      </c>
      <c r="D32" s="146"/>
      <c r="E32" s="146"/>
      <c r="F32" s="146"/>
      <c r="G32" s="146"/>
      <c r="H32" s="146"/>
      <c r="I32" s="146"/>
      <c r="J32" s="146"/>
      <c r="K32" s="146"/>
      <c r="L32" s="146"/>
      <c r="M32" s="146"/>
      <c r="N32" s="146"/>
      <c r="O32" s="146"/>
      <c r="P32" s="146"/>
      <c r="Q32" s="146"/>
      <c r="R32" s="146"/>
      <c r="S32" s="146"/>
      <c r="T32" s="146"/>
      <c r="U32" s="146"/>
      <c r="V32" s="146"/>
      <c r="W32" s="147" t="e">
        <f>#REF!</f>
        <v>#REF!</v>
      </c>
      <c r="X32" s="148"/>
      <c r="Y32" s="148"/>
      <c r="Z32" s="148" t="e">
        <f>#REF!</f>
        <v>#REF!</v>
      </c>
      <c r="AA32" s="149"/>
      <c r="AB32" s="150"/>
      <c r="AC32" s="151"/>
      <c r="AD32" s="151"/>
      <c r="AE32" s="151"/>
      <c r="AF32" s="152"/>
      <c r="AG32" s="150"/>
      <c r="AH32" s="151"/>
      <c r="AI32" s="151"/>
      <c r="AJ32" s="151"/>
      <c r="AK32" s="152"/>
      <c r="AL32" s="150"/>
      <c r="AM32" s="151"/>
      <c r="AN32" s="151"/>
      <c r="AO32" s="151"/>
      <c r="AP32" s="152"/>
      <c r="AR32" s="161"/>
      <c r="AS32" s="162"/>
      <c r="AT32" s="162"/>
      <c r="AU32" s="162"/>
      <c r="AV32" s="163"/>
      <c r="AW32" s="161"/>
      <c r="AX32" s="162"/>
      <c r="AY32" s="162"/>
      <c r="AZ32" s="162"/>
      <c r="BA32" s="163"/>
      <c r="BB32" s="161"/>
      <c r="BC32" s="162"/>
      <c r="BD32" s="162"/>
      <c r="BE32" s="162"/>
      <c r="BF32" s="163"/>
      <c r="BG32" s="161"/>
      <c r="BH32" s="162"/>
      <c r="BI32" s="162"/>
      <c r="BJ32" s="162"/>
      <c r="BK32" s="163"/>
    </row>
    <row r="33" spans="1:105" s="17" customFormat="1" ht="17.25" customHeight="1" x14ac:dyDescent="0.25">
      <c r="A33" s="144">
        <v>26</v>
      </c>
      <c r="B33" s="145"/>
      <c r="C33" s="146" t="e">
        <f>#REF!</f>
        <v>#REF!</v>
      </c>
      <c r="D33" s="146"/>
      <c r="E33" s="146"/>
      <c r="F33" s="146"/>
      <c r="G33" s="146"/>
      <c r="H33" s="146"/>
      <c r="I33" s="146"/>
      <c r="J33" s="146"/>
      <c r="K33" s="146"/>
      <c r="L33" s="146"/>
      <c r="M33" s="146"/>
      <c r="N33" s="146"/>
      <c r="O33" s="146"/>
      <c r="P33" s="146"/>
      <c r="Q33" s="146"/>
      <c r="R33" s="146"/>
      <c r="S33" s="146"/>
      <c r="T33" s="146"/>
      <c r="U33" s="146"/>
      <c r="V33" s="146"/>
      <c r="W33" s="147" t="e">
        <f>#REF!</f>
        <v>#REF!</v>
      </c>
      <c r="X33" s="148"/>
      <c r="Y33" s="148"/>
      <c r="Z33" s="148" t="e">
        <f>#REF!</f>
        <v>#REF!</v>
      </c>
      <c r="AA33" s="149"/>
      <c r="AB33" s="150"/>
      <c r="AC33" s="151"/>
      <c r="AD33" s="151"/>
      <c r="AE33" s="151"/>
      <c r="AF33" s="152"/>
      <c r="AG33" s="150"/>
      <c r="AH33" s="151"/>
      <c r="AI33" s="151"/>
      <c r="AJ33" s="151"/>
      <c r="AK33" s="152"/>
      <c r="AL33" s="150"/>
      <c r="AM33" s="151"/>
      <c r="AN33" s="151"/>
      <c r="AO33" s="151"/>
      <c r="AP33" s="152"/>
      <c r="AR33" s="161"/>
      <c r="AS33" s="162"/>
      <c r="AT33" s="162"/>
      <c r="AU33" s="162"/>
      <c r="AV33" s="163"/>
      <c r="AW33" s="161"/>
      <c r="AX33" s="162"/>
      <c r="AY33" s="162"/>
      <c r="AZ33" s="162"/>
      <c r="BA33" s="163"/>
      <c r="BB33" s="161"/>
      <c r="BC33" s="162"/>
      <c r="BD33" s="162"/>
      <c r="BE33" s="162"/>
      <c r="BF33" s="163"/>
      <c r="BG33" s="161"/>
      <c r="BH33" s="162"/>
      <c r="BI33" s="162"/>
      <c r="BJ33" s="162"/>
      <c r="BK33" s="163"/>
    </row>
    <row r="34" spans="1:105" s="17" customFormat="1" ht="17.25" customHeight="1" x14ac:dyDescent="0.25">
      <c r="A34" s="144">
        <v>27</v>
      </c>
      <c r="B34" s="145"/>
      <c r="C34" s="146" t="e">
        <f>#REF!</f>
        <v>#REF!</v>
      </c>
      <c r="D34" s="146"/>
      <c r="E34" s="146"/>
      <c r="F34" s="146"/>
      <c r="G34" s="146"/>
      <c r="H34" s="146"/>
      <c r="I34" s="146"/>
      <c r="J34" s="146"/>
      <c r="K34" s="146"/>
      <c r="L34" s="146"/>
      <c r="M34" s="146"/>
      <c r="N34" s="146"/>
      <c r="O34" s="146"/>
      <c r="P34" s="146"/>
      <c r="Q34" s="146"/>
      <c r="R34" s="146"/>
      <c r="S34" s="146"/>
      <c r="T34" s="146"/>
      <c r="U34" s="146"/>
      <c r="V34" s="146"/>
      <c r="W34" s="147" t="e">
        <f>#REF!</f>
        <v>#REF!</v>
      </c>
      <c r="X34" s="148"/>
      <c r="Y34" s="148"/>
      <c r="Z34" s="148" t="e">
        <f>#REF!</f>
        <v>#REF!</v>
      </c>
      <c r="AA34" s="149"/>
      <c r="AB34" s="150"/>
      <c r="AC34" s="151"/>
      <c r="AD34" s="151"/>
      <c r="AE34" s="151"/>
      <c r="AF34" s="152"/>
      <c r="AG34" s="150"/>
      <c r="AH34" s="151"/>
      <c r="AI34" s="151"/>
      <c r="AJ34" s="151"/>
      <c r="AK34" s="152"/>
      <c r="AL34" s="150"/>
      <c r="AM34" s="151"/>
      <c r="AN34" s="151"/>
      <c r="AO34" s="151"/>
      <c r="AP34" s="152"/>
      <c r="AR34" s="161"/>
      <c r="AS34" s="162"/>
      <c r="AT34" s="162"/>
      <c r="AU34" s="162"/>
      <c r="AV34" s="163"/>
      <c r="AW34" s="161"/>
      <c r="AX34" s="162"/>
      <c r="AY34" s="162"/>
      <c r="AZ34" s="162"/>
      <c r="BA34" s="163"/>
      <c r="BB34" s="161"/>
      <c r="BC34" s="162"/>
      <c r="BD34" s="162"/>
      <c r="BE34" s="162"/>
      <c r="BF34" s="163"/>
      <c r="BG34" s="161"/>
      <c r="BH34" s="162"/>
      <c r="BI34" s="162"/>
      <c r="BJ34" s="162"/>
      <c r="BK34" s="163"/>
    </row>
    <row r="35" spans="1:105" s="17" customFormat="1" ht="17.25" customHeight="1" x14ac:dyDescent="0.25">
      <c r="A35" s="20"/>
      <c r="B35" s="20"/>
      <c r="C35" s="19"/>
      <c r="D35" s="19"/>
      <c r="E35" s="19"/>
      <c r="F35" s="19"/>
      <c r="G35" s="19"/>
      <c r="H35" s="19"/>
      <c r="I35" s="19"/>
      <c r="J35" s="19"/>
      <c r="K35" s="19"/>
      <c r="L35" s="19"/>
      <c r="M35" s="19"/>
      <c r="N35" s="19"/>
      <c r="O35" s="19"/>
      <c r="P35" s="19"/>
      <c r="Q35" s="19"/>
      <c r="R35" s="19"/>
      <c r="S35" s="19"/>
      <c r="T35" s="19"/>
      <c r="U35" s="19"/>
      <c r="V35" s="19"/>
      <c r="W35" s="18"/>
      <c r="X35" s="18"/>
      <c r="Y35" s="18"/>
      <c r="Z35" s="18"/>
      <c r="AA35" s="18"/>
      <c r="AB35" s="160" t="str">
        <f>IF(AB8="","",SUMPRODUCT($W$8:$W$34,AB8:AB34))</f>
        <v/>
      </c>
      <c r="AC35" s="160"/>
      <c r="AD35" s="160"/>
      <c r="AE35" s="160"/>
      <c r="AF35" s="160"/>
      <c r="AG35" s="160" t="str">
        <f>IF(AG8="","",SUMPRODUCT($W$8:$W$34,AG8:AG34))</f>
        <v/>
      </c>
      <c r="AH35" s="160"/>
      <c r="AI35" s="160"/>
      <c r="AJ35" s="160"/>
      <c r="AK35" s="160"/>
      <c r="AL35" s="160" t="str">
        <f>IF(AL8="","",SUMPRODUCT($W$8:$W$34,AL8:AL34))</f>
        <v/>
      </c>
      <c r="AM35" s="160"/>
      <c r="AN35" s="160"/>
      <c r="AO35" s="160"/>
      <c r="AP35" s="160"/>
      <c r="AR35" s="160" t="str">
        <f>IF(AR8="","",SUMPRODUCT($W$8:$W$34,AR8:AR34))</f>
        <v/>
      </c>
      <c r="AS35" s="160"/>
      <c r="AT35" s="160"/>
      <c r="AU35" s="160"/>
      <c r="AV35" s="160"/>
      <c r="AW35" s="160" t="str">
        <f>IF(AW8="","",SUMPRODUCT($W$8:$W$34,AW8:AW34))</f>
        <v/>
      </c>
      <c r="AX35" s="160"/>
      <c r="AY35" s="160"/>
      <c r="AZ35" s="160"/>
      <c r="BA35" s="160"/>
      <c r="BB35" s="160" t="str">
        <f>IF(BB8="","",SUMPRODUCT($W$8:$W$34,BB8:BB34))</f>
        <v/>
      </c>
      <c r="BC35" s="160"/>
      <c r="BD35" s="160"/>
      <c r="BE35" s="160"/>
      <c r="BF35" s="160"/>
      <c r="BG35" s="160" t="str">
        <f>IF(BG8="","",SUMPRODUCT($W$8:$W$34,BG8:BG34))</f>
        <v/>
      </c>
      <c r="BH35" s="160"/>
      <c r="BI35" s="160"/>
      <c r="BJ35" s="160"/>
      <c r="BK35" s="160"/>
    </row>
    <row r="36" spans="1:105" ht="22.5" customHeight="1" x14ac:dyDescent="0.25">
      <c r="A36" s="16" t="s">
        <v>8</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6"/>
      <c r="AC36" s="166"/>
      <c r="AD36" s="166"/>
      <c r="AE36" s="166"/>
      <c r="AF36" s="166"/>
      <c r="AG36" s="166"/>
      <c r="AH36" s="166"/>
      <c r="AI36" s="166"/>
      <c r="AJ36" s="166"/>
      <c r="AK36" s="166"/>
      <c r="AL36" s="15"/>
      <c r="AM36" s="15"/>
      <c r="AN36" s="15"/>
      <c r="AO36" s="15"/>
      <c r="AP36" s="15"/>
      <c r="AR36" s="166"/>
      <c r="AS36" s="166"/>
      <c r="AT36" s="166"/>
      <c r="AU36" s="166"/>
      <c r="AV36" s="166"/>
      <c r="AW36" s="166"/>
      <c r="AX36" s="166"/>
      <c r="AY36" s="166"/>
      <c r="AZ36" s="166"/>
      <c r="BA36" s="166"/>
      <c r="BB36" s="15"/>
      <c r="BC36" s="15"/>
      <c r="BD36" s="15"/>
      <c r="BE36" s="15"/>
      <c r="BF36" s="15"/>
      <c r="BG36" s="15"/>
      <c r="BH36" s="15"/>
      <c r="BI36" s="15"/>
      <c r="BJ36" s="15"/>
      <c r="BK36" s="15"/>
    </row>
    <row r="37" spans="1:105" s="24" customFormat="1" ht="17.25" customHeight="1" x14ac:dyDescent="0.25">
      <c r="A37" s="25"/>
      <c r="B37" s="167" t="str">
        <f>IF($BR$2=$BW$2,BS37,"")</f>
        <v/>
      </c>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BP37" s="42"/>
      <c r="BR37" s="37"/>
      <c r="BS37" s="38" t="s">
        <v>24</v>
      </c>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row>
    <row r="38" spans="1:105" s="24" customFormat="1" ht="29.25" customHeight="1" x14ac:dyDescent="0.25">
      <c r="A38" s="164" t="str">
        <f>IF($BR$2=$BW$2,IF(COUNTA(BR38)=1,BR38,""),"")</f>
        <v/>
      </c>
      <c r="B38" s="164"/>
      <c r="C38" s="165" t="str">
        <f>IF($BR$2=$BW$2,IF(COUNTA(BS38)=1,BS38,""),"")</f>
        <v/>
      </c>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BP38" s="41"/>
      <c r="BR38" s="39" t="s">
        <v>25</v>
      </c>
      <c r="BS38" s="40" t="s">
        <v>26</v>
      </c>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row>
    <row r="39" spans="1:105" s="24" customFormat="1" ht="29.25" customHeight="1" x14ac:dyDescent="0.25">
      <c r="A39" s="164" t="str">
        <f t="shared" ref="A39:A41" si="0">IF($BR$2=$BW$2,IF(COUNTA(BR39)=1,BR39,""),"")</f>
        <v/>
      </c>
      <c r="B39" s="164"/>
      <c r="C39" s="165" t="str">
        <f t="shared" ref="C39:C40" si="1">IF($BR$2=$BW$2,IF(COUNTA(BS39)=1,BS39,""),"")</f>
        <v/>
      </c>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BP39" s="41"/>
      <c r="BR39" s="39"/>
      <c r="BS39" s="40"/>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row>
    <row r="40" spans="1:105" s="24" customFormat="1" ht="29.25" customHeight="1" x14ac:dyDescent="0.25">
      <c r="A40" s="164" t="str">
        <f t="shared" si="0"/>
        <v/>
      </c>
      <c r="B40" s="164"/>
      <c r="C40" s="165" t="str">
        <f t="shared" si="1"/>
        <v/>
      </c>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BP40" s="41"/>
      <c r="BR40" s="39"/>
      <c r="BS40" s="40"/>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row>
    <row r="41" spans="1:105" ht="7.5" customHeight="1" x14ac:dyDescent="0.25">
      <c r="A41" s="164" t="str">
        <f t="shared" si="0"/>
        <v/>
      </c>
      <c r="B41" s="164"/>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row>
    <row r="42" spans="1:105" ht="7.5" customHeight="1" x14ac:dyDescent="0.25">
      <c r="A42" s="171" t="e">
        <f>IF(#REF!=#REF!,IF(COUNTA(#REF!)=1,#REF!,""),"")</f>
        <v>#REF!</v>
      </c>
      <c r="B42" s="171"/>
      <c r="C42" s="172" t="e">
        <f>IF(#REF!=#REF!,IF(COUNTA(#REF!)=1,#REF!,""),"")</f>
        <v>#REF!</v>
      </c>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row>
    <row r="43" spans="1:105" ht="7.5" customHeight="1" x14ac:dyDescent="0.25">
      <c r="A43" s="171" t="e">
        <f>IF(#REF!=#REF!,IF(COUNTA(#REF!)=1,#REF!,""),"")</f>
        <v>#REF!</v>
      </c>
      <c r="B43" s="171"/>
      <c r="C43" s="172" t="e">
        <f>IF(#REF!=#REF!,IF(COUNTA(#REF!)=1,#REF!,""),"")</f>
        <v>#REF!</v>
      </c>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row>
    <row r="44" spans="1:105" ht="32.25" customHeight="1" x14ac:dyDescent="0.25">
      <c r="A44" s="13"/>
      <c r="B44" s="13"/>
      <c r="C44" s="13"/>
      <c r="D44" s="13"/>
      <c r="E44" s="13"/>
      <c r="F44" s="13"/>
      <c r="G44" s="13"/>
      <c r="H44" s="13"/>
      <c r="I44" s="13"/>
      <c r="J44" s="13"/>
      <c r="K44" s="13"/>
      <c r="L44" s="13"/>
      <c r="M44" s="13"/>
      <c r="N44" s="13"/>
      <c r="O44" s="13"/>
      <c r="P44" s="13"/>
      <c r="Q44" s="13"/>
      <c r="R44" s="13"/>
      <c r="Z44" s="142"/>
      <c r="AA44" s="142"/>
      <c r="AB44" s="142"/>
      <c r="AC44" s="142"/>
      <c r="AD44" s="142"/>
      <c r="AE44" s="142"/>
      <c r="AF44" s="142"/>
      <c r="AG44" s="142"/>
      <c r="AH44" s="142"/>
      <c r="AI44" s="142"/>
      <c r="AJ44" s="142"/>
      <c r="AK44" s="142"/>
      <c r="AL44" s="142"/>
      <c r="AM44" s="142"/>
      <c r="AN44" s="142"/>
      <c r="AO44" s="142"/>
      <c r="AP44" s="142"/>
    </row>
    <row r="45" spans="1:105" ht="15.75" customHeight="1" x14ac:dyDescent="0.25">
      <c r="A45" s="140" t="s">
        <v>10</v>
      </c>
      <c r="B45" s="140"/>
      <c r="C45" s="140"/>
      <c r="D45" s="140"/>
      <c r="E45" s="140"/>
      <c r="F45" s="140"/>
      <c r="G45" s="140"/>
      <c r="H45" s="140"/>
      <c r="I45" s="13"/>
      <c r="AA45" s="44"/>
      <c r="AC45" s="44"/>
      <c r="AD45" s="140" t="s">
        <v>13</v>
      </c>
      <c r="AE45" s="140"/>
      <c r="AF45" s="140"/>
      <c r="AG45" s="140"/>
      <c r="AH45" s="140"/>
      <c r="AI45" s="140"/>
      <c r="AJ45" s="140"/>
      <c r="AK45" s="140"/>
      <c r="AL45" s="140"/>
      <c r="AM45" s="140"/>
      <c r="AN45" s="140"/>
      <c r="AO45" s="140"/>
      <c r="AP45" s="140"/>
      <c r="AW45" s="13"/>
      <c r="AX45" s="13"/>
      <c r="AY45" s="13"/>
      <c r="AZ45" s="13"/>
      <c r="BE45" s="140"/>
      <c r="BF45" s="140"/>
      <c r="BJ45" s="140"/>
      <c r="BK45" s="140"/>
    </row>
    <row r="46" spans="1:105" ht="15.75" customHeight="1" x14ac:dyDescent="0.25">
      <c r="A46" s="14"/>
      <c r="B46" s="13"/>
      <c r="C46" s="13"/>
      <c r="D46" s="13"/>
      <c r="E46" s="13"/>
      <c r="F46" s="13"/>
      <c r="G46" s="13"/>
      <c r="H46" s="13"/>
      <c r="I46" s="13"/>
      <c r="AD46" s="141"/>
      <c r="AE46" s="141"/>
      <c r="AF46" s="141"/>
      <c r="AG46" s="141"/>
      <c r="AH46" s="141"/>
      <c r="AI46" s="141"/>
      <c r="AJ46" s="141"/>
      <c r="AK46" s="141"/>
      <c r="AL46" s="141"/>
      <c r="AM46" s="141"/>
      <c r="AN46" s="141"/>
      <c r="AO46" s="141"/>
      <c r="AP46" s="141"/>
      <c r="AW46" s="13"/>
      <c r="AX46" s="13"/>
      <c r="AY46" s="13"/>
      <c r="AZ46" s="13"/>
      <c r="BE46" s="13"/>
      <c r="BF46" s="13"/>
      <c r="BJ46" s="13"/>
      <c r="BK46" s="13"/>
    </row>
    <row r="47" spans="1:105" ht="15.75" customHeight="1" x14ac:dyDescent="0.25">
      <c r="A47" s="143" t="s">
        <v>11</v>
      </c>
      <c r="B47" s="143"/>
      <c r="C47" s="143"/>
      <c r="D47" s="143"/>
      <c r="E47" s="143"/>
      <c r="F47" s="143"/>
      <c r="G47" s="143"/>
      <c r="H47" s="143"/>
      <c r="I47" s="13"/>
      <c r="AC47" s="43"/>
      <c r="AD47" s="142" t="s">
        <v>11</v>
      </c>
      <c r="AE47" s="142"/>
      <c r="AF47" s="142"/>
      <c r="AG47" s="142"/>
      <c r="AH47" s="142"/>
      <c r="AI47" s="142"/>
      <c r="AJ47" s="142"/>
      <c r="AK47" s="142"/>
      <c r="AL47" s="142"/>
      <c r="AM47" s="142"/>
      <c r="AN47" s="142"/>
      <c r="AO47" s="142"/>
      <c r="AP47" s="142"/>
      <c r="AW47" s="13"/>
      <c r="AX47" s="13"/>
      <c r="AY47" s="13"/>
      <c r="AZ47" s="13"/>
      <c r="BE47" s="13"/>
      <c r="BF47" s="13"/>
      <c r="BJ47" s="13"/>
      <c r="BK47" s="13"/>
    </row>
    <row r="48" spans="1:105" ht="15.75" customHeight="1" x14ac:dyDescent="0.25">
      <c r="A48" s="143" t="e">
        <f>#REF!</f>
        <v>#REF!</v>
      </c>
      <c r="B48" s="143"/>
      <c r="C48" s="143"/>
      <c r="D48" s="143"/>
      <c r="E48" s="143"/>
      <c r="F48" s="143"/>
      <c r="G48" s="143"/>
      <c r="H48" s="143"/>
      <c r="I48" s="143"/>
      <c r="AA48" s="45"/>
      <c r="AC48" s="45"/>
      <c r="AD48" s="143" t="e">
        <f>#REF!</f>
        <v>#REF!</v>
      </c>
      <c r="AE48" s="143"/>
      <c r="AF48" s="143"/>
      <c r="AG48" s="143"/>
      <c r="AH48" s="143"/>
      <c r="AI48" s="143"/>
      <c r="AJ48" s="143"/>
      <c r="AK48" s="143"/>
      <c r="AL48" s="143"/>
      <c r="AM48" s="143"/>
      <c r="AN48" s="143"/>
      <c r="AO48" s="143"/>
      <c r="AP48" s="143"/>
      <c r="AW48" s="13"/>
      <c r="AX48" s="13"/>
      <c r="AY48" s="13"/>
      <c r="AZ48" s="13"/>
      <c r="BE48" s="143"/>
      <c r="BF48" s="143"/>
      <c r="BJ48" s="143"/>
      <c r="BK48" s="143"/>
    </row>
    <row r="49" spans="1:63" ht="15.75" customHeight="1" x14ac:dyDescent="0.25">
      <c r="A49" s="143" t="e">
        <f>#REF!</f>
        <v>#REF!</v>
      </c>
      <c r="B49" s="143"/>
      <c r="C49" s="143"/>
      <c r="D49" s="143"/>
      <c r="E49" s="143"/>
      <c r="F49" s="143"/>
      <c r="G49" s="143"/>
      <c r="H49" s="143"/>
      <c r="I49" s="143"/>
      <c r="AA49" s="45"/>
      <c r="AC49" s="45"/>
      <c r="AD49" s="143" t="e">
        <f>#REF!</f>
        <v>#REF!</v>
      </c>
      <c r="AE49" s="143"/>
      <c r="AF49" s="143"/>
      <c r="AG49" s="143"/>
      <c r="AH49" s="143"/>
      <c r="AI49" s="143"/>
      <c r="AJ49" s="143"/>
      <c r="AK49" s="143"/>
      <c r="AL49" s="143"/>
      <c r="AM49" s="143"/>
      <c r="AN49" s="143"/>
      <c r="AO49" s="143"/>
      <c r="AP49" s="143"/>
      <c r="AW49" s="13"/>
      <c r="AX49" s="13"/>
      <c r="BE49" s="143"/>
      <c r="BF49" s="143"/>
      <c r="BJ49" s="143"/>
      <c r="BK49" s="143"/>
    </row>
    <row r="50" spans="1:63" ht="33" customHeight="1" x14ac:dyDescent="0.25">
      <c r="S50" s="168"/>
      <c r="T50" s="168"/>
      <c r="U50" s="168"/>
      <c r="V50" s="168"/>
      <c r="W50" s="168"/>
      <c r="X50" s="168"/>
      <c r="Y50" s="168"/>
      <c r="Z50" s="13"/>
      <c r="AA50" s="13"/>
      <c r="AB50" s="13"/>
      <c r="AC50" s="13"/>
      <c r="AD50" s="13"/>
      <c r="AE50" s="13"/>
      <c r="AF50" s="13"/>
      <c r="AR50" s="13"/>
      <c r="AS50" s="13"/>
      <c r="AT50" s="13"/>
      <c r="AU50" s="13"/>
      <c r="AV50" s="13"/>
    </row>
    <row r="51" spans="1:63" ht="15.75" customHeight="1" x14ac:dyDescent="0.25">
      <c r="A51" s="169" t="s">
        <v>12</v>
      </c>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row>
    <row r="52" spans="1:63" ht="15.75" customHeight="1" x14ac:dyDescent="0.25">
      <c r="X52" s="12"/>
    </row>
    <row r="53" spans="1:63" ht="15.75" customHeight="1" x14ac:dyDescent="0.25">
      <c r="A53" s="170" t="s">
        <v>11</v>
      </c>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row>
    <row r="54" spans="1:63" ht="15.75" customHeight="1" x14ac:dyDescent="0.25">
      <c r="A54" s="170" t="e">
        <f>#REF!</f>
        <v>#REF!</v>
      </c>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row>
    <row r="55" spans="1:63" ht="15.75" customHeight="1" x14ac:dyDescent="0.25">
      <c r="A55" s="170" t="e">
        <f>#REF!</f>
        <v>#REF!</v>
      </c>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row>
    <row r="56" spans="1:63" ht="15.75" customHeight="1" x14ac:dyDescent="0.25"/>
    <row r="57" spans="1:63" ht="15.75" customHeight="1" x14ac:dyDescent="0.25"/>
    <row r="58" spans="1:63" ht="15.75" customHeight="1" x14ac:dyDescent="0.25"/>
    <row r="59" spans="1:63" ht="15.75" customHeight="1" x14ac:dyDescent="0.25"/>
    <row r="60" spans="1:63" ht="15.75" customHeight="1" x14ac:dyDescent="0.25"/>
    <row r="61" spans="1:63" ht="15.75" customHeight="1" x14ac:dyDescent="0.25"/>
    <row r="62" spans="1:63" ht="15.75" customHeight="1" x14ac:dyDescent="0.25"/>
    <row r="63" spans="1:63" ht="15.75" customHeight="1" x14ac:dyDescent="0.25"/>
    <row r="64" spans="1:63" ht="15.75" customHeight="1" x14ac:dyDescent="0.25"/>
  </sheetData>
  <sheetProtection sheet="1" selectLockedCells="1"/>
  <mergeCells count="355">
    <mergeCell ref="BJ45:BK45"/>
    <mergeCell ref="BJ48:BK48"/>
    <mergeCell ref="BJ49:BK49"/>
    <mergeCell ref="BG28:BK28"/>
    <mergeCell ref="BG29:BK29"/>
    <mergeCell ref="BG30:BK30"/>
    <mergeCell ref="BG31:BK31"/>
    <mergeCell ref="BG32:BK32"/>
    <mergeCell ref="BG33:BK33"/>
    <mergeCell ref="BE49:BF49"/>
    <mergeCell ref="BG7:BK7"/>
    <mergeCell ref="BG8:BK8"/>
    <mergeCell ref="BG9:BK9"/>
    <mergeCell ref="BG10:BK10"/>
    <mergeCell ref="BG11:BK11"/>
    <mergeCell ref="BG12:BK12"/>
    <mergeCell ref="BG13:BK13"/>
    <mergeCell ref="BG14:BK14"/>
    <mergeCell ref="BG15:BK15"/>
    <mergeCell ref="BG22:BK22"/>
    <mergeCell ref="BG23:BK23"/>
    <mergeCell ref="BG24:BK24"/>
    <mergeCell ref="BG25:BK25"/>
    <mergeCell ref="BG26:BK26"/>
    <mergeCell ref="BG27:BK27"/>
    <mergeCell ref="BG16:BK16"/>
    <mergeCell ref="BG17:BK17"/>
    <mergeCell ref="BG18:BK18"/>
    <mergeCell ref="BG19:BK19"/>
    <mergeCell ref="BG20:BK20"/>
    <mergeCell ref="BG21:BK21"/>
    <mergeCell ref="BG34:BK34"/>
    <mergeCell ref="BG35:BK35"/>
    <mergeCell ref="AR36:AV36"/>
    <mergeCell ref="AW36:BA36"/>
    <mergeCell ref="BE45:BF45"/>
    <mergeCell ref="BE48:BF48"/>
    <mergeCell ref="AR32:AV32"/>
    <mergeCell ref="AW32:BA32"/>
    <mergeCell ref="BB32:BF32"/>
    <mergeCell ref="AR33:AV33"/>
    <mergeCell ref="AW33:BA33"/>
    <mergeCell ref="BB33:BF33"/>
    <mergeCell ref="AW30:BA30"/>
    <mergeCell ref="BB30:BF30"/>
    <mergeCell ref="AR31:AV31"/>
    <mergeCell ref="AW31:BA31"/>
    <mergeCell ref="BB31:BF31"/>
    <mergeCell ref="AR28:AV28"/>
    <mergeCell ref="AW28:BA28"/>
    <mergeCell ref="BB28:BF28"/>
    <mergeCell ref="AR29:AV29"/>
    <mergeCell ref="AW29:BA29"/>
    <mergeCell ref="BB29:BF29"/>
    <mergeCell ref="AW26:BA26"/>
    <mergeCell ref="BB26:BF26"/>
    <mergeCell ref="AR27:AV27"/>
    <mergeCell ref="AW27:BA27"/>
    <mergeCell ref="BB27:BF27"/>
    <mergeCell ref="AR24:AV24"/>
    <mergeCell ref="AW24:BA24"/>
    <mergeCell ref="BB24:BF24"/>
    <mergeCell ref="AR25:AV25"/>
    <mergeCell ref="AW25:BA25"/>
    <mergeCell ref="BB25:BF25"/>
    <mergeCell ref="AW22:BA22"/>
    <mergeCell ref="BB22:BF22"/>
    <mergeCell ref="AR23:AV23"/>
    <mergeCell ref="AW23:BA23"/>
    <mergeCell ref="BB23:BF23"/>
    <mergeCell ref="AW19:BA19"/>
    <mergeCell ref="BB19:BF19"/>
    <mergeCell ref="AR20:AV20"/>
    <mergeCell ref="AW20:BA20"/>
    <mergeCell ref="BB20:BF20"/>
    <mergeCell ref="AR21:AV21"/>
    <mergeCell ref="AW21:BA21"/>
    <mergeCell ref="BB21:BF21"/>
    <mergeCell ref="AW16:BA16"/>
    <mergeCell ref="BB16:BF16"/>
    <mergeCell ref="AR17:AV17"/>
    <mergeCell ref="AW17:BA17"/>
    <mergeCell ref="BB17:BF17"/>
    <mergeCell ref="AR18:AV18"/>
    <mergeCell ref="AW18:BA18"/>
    <mergeCell ref="BB18:BF18"/>
    <mergeCell ref="AW13:BA13"/>
    <mergeCell ref="BB13:BF13"/>
    <mergeCell ref="AR14:AV14"/>
    <mergeCell ref="AW14:BA14"/>
    <mergeCell ref="BB14:BF14"/>
    <mergeCell ref="AR15:AV15"/>
    <mergeCell ref="AW15:BA15"/>
    <mergeCell ref="BB15:BF15"/>
    <mergeCell ref="AW10:BA10"/>
    <mergeCell ref="BB10:BF10"/>
    <mergeCell ref="AR11:AV11"/>
    <mergeCell ref="AW11:BA11"/>
    <mergeCell ref="BB11:BF11"/>
    <mergeCell ref="AR12:AV12"/>
    <mergeCell ref="AW12:BA12"/>
    <mergeCell ref="BB12:BF12"/>
    <mergeCell ref="AW7:BA7"/>
    <mergeCell ref="BB7:BF7"/>
    <mergeCell ref="AR8:AV8"/>
    <mergeCell ref="AW8:BA8"/>
    <mergeCell ref="BB8:BF8"/>
    <mergeCell ref="AR9:AV9"/>
    <mergeCell ref="AW9:BA9"/>
    <mergeCell ref="BB9:BF9"/>
    <mergeCell ref="S50:Y50"/>
    <mergeCell ref="A51:AP51"/>
    <mergeCell ref="A53:AP53"/>
    <mergeCell ref="A54:AP54"/>
    <mergeCell ref="A55:AP55"/>
    <mergeCell ref="AR7:AV7"/>
    <mergeCell ref="AR10:AV10"/>
    <mergeCell ref="AR13:AV13"/>
    <mergeCell ref="AR16:AV16"/>
    <mergeCell ref="AR19:AV19"/>
    <mergeCell ref="A47:H47"/>
    <mergeCell ref="A48:I48"/>
    <mergeCell ref="A49:I49"/>
    <mergeCell ref="A42:B42"/>
    <mergeCell ref="C42:AP42"/>
    <mergeCell ref="A43:B43"/>
    <mergeCell ref="C43:AP43"/>
    <mergeCell ref="Z44:AP44"/>
    <mergeCell ref="A45:H45"/>
    <mergeCell ref="A39:B39"/>
    <mergeCell ref="C39:AP39"/>
    <mergeCell ref="AR22:AV22"/>
    <mergeCell ref="AR26:AV26"/>
    <mergeCell ref="AR30:AV30"/>
    <mergeCell ref="A40:B40"/>
    <mergeCell ref="C40:AP40"/>
    <mergeCell ref="A41:B41"/>
    <mergeCell ref="C41:AP41"/>
    <mergeCell ref="AB36:AF36"/>
    <mergeCell ref="AG36:AK36"/>
    <mergeCell ref="B37:AP37"/>
    <mergeCell ref="A38:B38"/>
    <mergeCell ref="C38:AP38"/>
    <mergeCell ref="AB35:AF35"/>
    <mergeCell ref="AG35:AK35"/>
    <mergeCell ref="AL35:AP35"/>
    <mergeCell ref="AR34:AV34"/>
    <mergeCell ref="AW34:BA34"/>
    <mergeCell ref="BB34:BF34"/>
    <mergeCell ref="AR35:AV35"/>
    <mergeCell ref="AL33:AP33"/>
    <mergeCell ref="A34:B34"/>
    <mergeCell ref="C34:V34"/>
    <mergeCell ref="W34:Y34"/>
    <mergeCell ref="Z34:AA34"/>
    <mergeCell ref="AB34:AF34"/>
    <mergeCell ref="AG34:AK34"/>
    <mergeCell ref="AL34:AP34"/>
    <mergeCell ref="A33:B33"/>
    <mergeCell ref="C33:V33"/>
    <mergeCell ref="W33:Y33"/>
    <mergeCell ref="Z33:AA33"/>
    <mergeCell ref="AB33:AF33"/>
    <mergeCell ref="AG33:AK33"/>
    <mergeCell ref="AW35:BA35"/>
    <mergeCell ref="BB35:BF35"/>
    <mergeCell ref="A32:B32"/>
    <mergeCell ref="C32:V32"/>
    <mergeCell ref="W32:Y32"/>
    <mergeCell ref="Z32:AA32"/>
    <mergeCell ref="AB32:AF32"/>
    <mergeCell ref="AG32:AK32"/>
    <mergeCell ref="AL32:AP32"/>
    <mergeCell ref="A31:B31"/>
    <mergeCell ref="C31:V31"/>
    <mergeCell ref="W31:Y31"/>
    <mergeCell ref="Z31:AA31"/>
    <mergeCell ref="AB31:AF31"/>
    <mergeCell ref="AG31:AK31"/>
    <mergeCell ref="AL31:AP31"/>
    <mergeCell ref="AL29:AP29"/>
    <mergeCell ref="A30:B30"/>
    <mergeCell ref="C30:V30"/>
    <mergeCell ref="W30:Y30"/>
    <mergeCell ref="Z30:AA30"/>
    <mergeCell ref="AB30:AF30"/>
    <mergeCell ref="AG30:AK30"/>
    <mergeCell ref="AL30:AP30"/>
    <mergeCell ref="A29:B29"/>
    <mergeCell ref="C29:V29"/>
    <mergeCell ref="W29:Y29"/>
    <mergeCell ref="Z29:AA29"/>
    <mergeCell ref="AB29:AF29"/>
    <mergeCell ref="AG29:AK29"/>
    <mergeCell ref="A28:B28"/>
    <mergeCell ref="C28:V28"/>
    <mergeCell ref="W28:Y28"/>
    <mergeCell ref="Z28:AA28"/>
    <mergeCell ref="AB28:AF28"/>
    <mergeCell ref="AG28:AK28"/>
    <mergeCell ref="AL28:AP28"/>
    <mergeCell ref="A27:B27"/>
    <mergeCell ref="C27:V27"/>
    <mergeCell ref="W27:Y27"/>
    <mergeCell ref="Z27:AA27"/>
    <mergeCell ref="AB27:AF27"/>
    <mergeCell ref="AG27:AK27"/>
    <mergeCell ref="AL27:AP27"/>
    <mergeCell ref="AL25:AP25"/>
    <mergeCell ref="A26:B26"/>
    <mergeCell ref="C26:V26"/>
    <mergeCell ref="W26:Y26"/>
    <mergeCell ref="Z26:AA26"/>
    <mergeCell ref="AB26:AF26"/>
    <mergeCell ref="AG26:AK26"/>
    <mergeCell ref="AL26:AP26"/>
    <mergeCell ref="A25:B25"/>
    <mergeCell ref="C25:V25"/>
    <mergeCell ref="W25:Y25"/>
    <mergeCell ref="Z25:AA25"/>
    <mergeCell ref="AB25:AF25"/>
    <mergeCell ref="AG25:AK25"/>
    <mergeCell ref="A24:B24"/>
    <mergeCell ref="C24:V24"/>
    <mergeCell ref="W24:Y24"/>
    <mergeCell ref="Z24:AA24"/>
    <mergeCell ref="AB24:AF24"/>
    <mergeCell ref="AG24:AK24"/>
    <mergeCell ref="AL24:AP24"/>
    <mergeCell ref="A23:B23"/>
    <mergeCell ref="C23:V23"/>
    <mergeCell ref="W23:Y23"/>
    <mergeCell ref="Z23:AA23"/>
    <mergeCell ref="AB23:AF23"/>
    <mergeCell ref="AG23:AK23"/>
    <mergeCell ref="AL23:AP23"/>
    <mergeCell ref="AL21:AP21"/>
    <mergeCell ref="A22:B22"/>
    <mergeCell ref="C22:V22"/>
    <mergeCell ref="W22:Y22"/>
    <mergeCell ref="Z22:AA22"/>
    <mergeCell ref="AB22:AF22"/>
    <mergeCell ref="AG22:AK22"/>
    <mergeCell ref="AL22:AP22"/>
    <mergeCell ref="A21:B21"/>
    <mergeCell ref="C21:V21"/>
    <mergeCell ref="W21:Y21"/>
    <mergeCell ref="Z21:AA21"/>
    <mergeCell ref="AB21:AF21"/>
    <mergeCell ref="AG21:AK21"/>
    <mergeCell ref="A20:B20"/>
    <mergeCell ref="C20:V20"/>
    <mergeCell ref="W20:Y20"/>
    <mergeCell ref="Z20:AA20"/>
    <mergeCell ref="AB20:AF20"/>
    <mergeCell ref="AG20:AK20"/>
    <mergeCell ref="AL20:AP20"/>
    <mergeCell ref="A19:B19"/>
    <mergeCell ref="C19:V19"/>
    <mergeCell ref="W19:Y19"/>
    <mergeCell ref="Z19:AA19"/>
    <mergeCell ref="AB19:AF19"/>
    <mergeCell ref="AG19:AK19"/>
    <mergeCell ref="AL19:AP19"/>
    <mergeCell ref="AL17:AP17"/>
    <mergeCell ref="A18:B18"/>
    <mergeCell ref="C18:V18"/>
    <mergeCell ref="W18:Y18"/>
    <mergeCell ref="Z18:AA18"/>
    <mergeCell ref="AB18:AF18"/>
    <mergeCell ref="AG18:AK18"/>
    <mergeCell ref="AL18:AP18"/>
    <mergeCell ref="A17:B17"/>
    <mergeCell ref="C17:V17"/>
    <mergeCell ref="W17:Y17"/>
    <mergeCell ref="Z17:AA17"/>
    <mergeCell ref="AB17:AF17"/>
    <mergeCell ref="AG17:AK17"/>
    <mergeCell ref="A16:B16"/>
    <mergeCell ref="C16:V16"/>
    <mergeCell ref="W16:Y16"/>
    <mergeCell ref="Z16:AA16"/>
    <mergeCell ref="AB16:AF16"/>
    <mergeCell ref="AG16:AK16"/>
    <mergeCell ref="AL16:AP16"/>
    <mergeCell ref="A15:B15"/>
    <mergeCell ref="C15:V15"/>
    <mergeCell ref="W15:Y15"/>
    <mergeCell ref="Z15:AA15"/>
    <mergeCell ref="AB15:AF15"/>
    <mergeCell ref="AG15:AK15"/>
    <mergeCell ref="AL15:AP15"/>
    <mergeCell ref="AL13:AP13"/>
    <mergeCell ref="A14:B14"/>
    <mergeCell ref="C14:V14"/>
    <mergeCell ref="W14:Y14"/>
    <mergeCell ref="Z14:AA14"/>
    <mergeCell ref="AB14:AF14"/>
    <mergeCell ref="AG14:AK14"/>
    <mergeCell ref="AL14:AP14"/>
    <mergeCell ref="A13:B13"/>
    <mergeCell ref="C13:V13"/>
    <mergeCell ref="W13:Y13"/>
    <mergeCell ref="Z13:AA13"/>
    <mergeCell ref="AB13:AF13"/>
    <mergeCell ref="AG13:AK13"/>
    <mergeCell ref="AB9:AF9"/>
    <mergeCell ref="AG9:AK9"/>
    <mergeCell ref="A12:B12"/>
    <mergeCell ref="C12:V12"/>
    <mergeCell ref="W12:Y12"/>
    <mergeCell ref="Z12:AA12"/>
    <mergeCell ref="AB12:AF12"/>
    <mergeCell ref="AG12:AK12"/>
    <mergeCell ref="AL12:AP12"/>
    <mergeCell ref="A11:B11"/>
    <mergeCell ref="C11:V11"/>
    <mergeCell ref="W11:Y11"/>
    <mergeCell ref="Z11:AA11"/>
    <mergeCell ref="AB11:AF11"/>
    <mergeCell ref="AG11:AK11"/>
    <mergeCell ref="AL11:AP11"/>
    <mergeCell ref="A2:AP2"/>
    <mergeCell ref="A4:E5"/>
    <mergeCell ref="F4:AP5"/>
    <mergeCell ref="A7:B7"/>
    <mergeCell ref="C7:V7"/>
    <mergeCell ref="W7:AA7"/>
    <mergeCell ref="AB7:AF7"/>
    <mergeCell ref="AG7:AK7"/>
    <mergeCell ref="AL7:AP7"/>
    <mergeCell ref="AD45:AP45"/>
    <mergeCell ref="AD46:AP46"/>
    <mergeCell ref="AD47:AP47"/>
    <mergeCell ref="AD48:AP48"/>
    <mergeCell ref="AD49:AP49"/>
    <mergeCell ref="A8:B8"/>
    <mergeCell ref="C8:V8"/>
    <mergeCell ref="W8:Y8"/>
    <mergeCell ref="Z8:AA8"/>
    <mergeCell ref="AB8:AF8"/>
    <mergeCell ref="AG8:AK8"/>
    <mergeCell ref="AL8:AP8"/>
    <mergeCell ref="AL9:AP9"/>
    <mergeCell ref="A10:B10"/>
    <mergeCell ref="C10:V10"/>
    <mergeCell ref="W10:Y10"/>
    <mergeCell ref="Z10:AA10"/>
    <mergeCell ref="AB10:AF10"/>
    <mergeCell ref="AG10:AK10"/>
    <mergeCell ref="AL10:AP10"/>
    <mergeCell ref="A9:B9"/>
    <mergeCell ref="C9:V9"/>
    <mergeCell ref="W9:Y9"/>
    <mergeCell ref="Z9:AA9"/>
  </mergeCells>
  <conditionalFormatting sqref="AB8:AP34">
    <cfRule type="containsBlanks" dxfId="0" priority="1">
      <formula>LEN(TRIM(AB8))=0</formula>
    </cfRule>
  </conditionalFormatting>
  <dataValidations count="1">
    <dataValidation type="list" allowBlank="1" showInputMessage="1" showErrorMessage="1" sqref="BR2" xr:uid="{00000000-0002-0000-0400-000000000000}">
      <formula1>$BW$2:$BW$3</formula1>
    </dataValidation>
  </dataValidations>
  <pageMargins left="0.7" right="0.7" top="0.75" bottom="0.75" header="0.3" footer="0.37"/>
  <pageSetup paperSize="9" scale="75" orientation="portrait" r:id="rId1"/>
  <headerFooter>
    <oddHeader>&amp;L&amp;G&amp;C&amp;"Arial,Kalın"&amp;12T.C. 
AKDENİZ ÜNİVERSİTESİ REKTÖRLÜĞÜ
Yapı İşleri ve Teknik Daire Başkanlığı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4</vt:i4>
      </vt:variant>
    </vt:vector>
  </HeadingPairs>
  <TitlesOfParts>
    <vt:vector size="9" baseType="lpstr">
      <vt:lpstr>AÇIKLAMA</vt:lpstr>
      <vt:lpstr>4-BİRİM FİYAT TEKLİF MEKTUBU</vt:lpstr>
      <vt:lpstr>SONUÇ TUTANAK</vt:lpstr>
      <vt:lpstr>B-YAKLAŞIK MALİYET GÜNCELLEMELİ</vt:lpstr>
      <vt:lpstr>FİYAT TEKLİFLERİ</vt:lpstr>
      <vt:lpstr>'4-BİRİM FİYAT TEKLİF MEKTUBU'!Yazdırma_Alanı</vt:lpstr>
      <vt:lpstr>'B-YAKLAŞIK MALİYET GÜNCELLEMELİ'!Yazdırma_Alanı</vt:lpstr>
      <vt:lpstr>'FİYAT TEKLİFLERİ'!Yazdırma_Alanı</vt:lpstr>
      <vt:lpstr>'SONUÇ TUTANAK'!Yazdırma_Alanı</vt:lpstr>
    </vt:vector>
  </TitlesOfParts>
  <Company>MoTuN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AKTAS</dc:creator>
  <cp:lastModifiedBy>user</cp:lastModifiedBy>
  <cp:lastPrinted>2022-12-21T14:04:07Z</cp:lastPrinted>
  <dcterms:created xsi:type="dcterms:W3CDTF">2019-12-31T13:01:47Z</dcterms:created>
  <dcterms:modified xsi:type="dcterms:W3CDTF">2025-04-07T11:55:27Z</dcterms:modified>
</cp:coreProperties>
</file>