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f81a35f473817c/akdeniz/Müfredatlar/"/>
    </mc:Choice>
  </mc:AlternateContent>
  <xr:revisionPtr revIDLastSave="5" documentId="8_{B2326503-B3A0-4382-889C-0B168C7D0AE5}" xr6:coauthVersionLast="47" xr6:coauthVersionMax="47" xr10:uidLastSave="{CD711C88-1BD6-403C-A8A4-C2223A3CEFEC}"/>
  <bookViews>
    <workbookView xWindow="-28920" yWindow="-120" windowWidth="29040" windowHeight="15720" activeTab="5" xr2:uid="{00000000-000D-0000-FFFF-FFFF00000000}"/>
  </bookViews>
  <sheets>
    <sheet name="GIDA 2020-2021 MÜFREDAT" sheetId="2" r:id="rId1"/>
    <sheet name="GIDA 2021-2022" sheetId="3" r:id="rId2"/>
    <sheet name="GIDA 2022-2023" sheetId="5" r:id="rId3"/>
    <sheet name="GIDA 2023-2024" sheetId="6" r:id="rId4"/>
    <sheet name="GIDA 2024-2025" sheetId="9" r:id="rId5"/>
    <sheet name="GIDA 2025-2026" sheetId="10" r:id="rId6"/>
  </sheets>
  <definedNames>
    <definedName name="_xlnm.Print_Area" localSheetId="0">'GIDA 2020-2021 MÜFREDAT'!$A$1:$F$219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1" i="10" l="1"/>
  <c r="G222" i="10" s="1"/>
  <c r="G192" i="10"/>
  <c r="G183" i="10"/>
  <c r="G184" i="10" s="1"/>
  <c r="G156" i="10"/>
  <c r="G147" i="10"/>
  <c r="G148" i="10" s="1"/>
  <c r="G124" i="10"/>
  <c r="G142" i="10" s="1"/>
  <c r="G113" i="10"/>
  <c r="G93" i="10"/>
  <c r="G108" i="10" s="1"/>
  <c r="G83" i="10"/>
  <c r="G84" i="10" s="1"/>
  <c r="G68" i="10"/>
  <c r="G56" i="10"/>
  <c r="G57" i="10" s="1"/>
  <c r="G42" i="10"/>
  <c r="G51" i="10" s="1"/>
  <c r="G31" i="10"/>
  <c r="G18" i="10"/>
  <c r="G175" i="6"/>
  <c r="G198" i="6" s="1"/>
  <c r="G201" i="6" s="1"/>
  <c r="G164" i="6"/>
  <c r="G143" i="6"/>
  <c r="G112" i="6"/>
  <c r="G132" i="6" s="1"/>
  <c r="G100" i="6"/>
  <c r="G86" i="6"/>
  <c r="G65" i="6"/>
  <c r="G74" i="6" s="1"/>
  <c r="G51" i="6"/>
  <c r="G43" i="6"/>
  <c r="G31" i="6"/>
  <c r="G18" i="6"/>
  <c r="G222" i="9"/>
  <c r="G221" i="9"/>
  <c r="G194" i="9"/>
  <c r="G217" i="9" s="1"/>
  <c r="G183" i="9"/>
  <c r="G184" i="9" s="1"/>
  <c r="G157" i="9"/>
  <c r="G179" i="9" s="1"/>
  <c r="G147" i="9"/>
  <c r="G148" i="9" s="1"/>
  <c r="G123" i="9"/>
  <c r="G142" i="9" s="1"/>
  <c r="G113" i="9"/>
  <c r="G114" i="9" s="1"/>
  <c r="G93" i="9"/>
  <c r="G108" i="9" s="1"/>
  <c r="G83" i="9"/>
  <c r="G84" i="9" s="1"/>
  <c r="G69" i="9"/>
  <c r="G57" i="9"/>
  <c r="G58" i="9" s="1"/>
  <c r="G43" i="9"/>
  <c r="G52" i="9" s="1"/>
  <c r="G31" i="9"/>
  <c r="G18" i="9"/>
  <c r="G224" i="9" l="1"/>
  <c r="G223" i="9"/>
  <c r="G176" i="5" l="1"/>
  <c r="G199" i="5" s="1"/>
  <c r="G146" i="5"/>
  <c r="G168" i="5" s="1"/>
  <c r="G104" i="5"/>
  <c r="G137" i="5" s="1"/>
  <c r="G96" i="5"/>
  <c r="G82" i="5"/>
  <c r="G64" i="5"/>
  <c r="G73" i="5" s="1"/>
  <c r="G53" i="5"/>
  <c r="G43" i="5"/>
  <c r="G31" i="5"/>
  <c r="G18" i="5"/>
  <c r="G200" i="5" l="1"/>
  <c r="G179" i="3" l="1"/>
  <c r="G202" i="3" s="1"/>
  <c r="G149" i="3"/>
  <c r="G171" i="3" s="1"/>
  <c r="G139" i="3"/>
  <c r="G108" i="3"/>
  <c r="G86" i="3"/>
  <c r="G100" i="3" s="1"/>
  <c r="G66" i="3"/>
  <c r="G75" i="3" s="1"/>
  <c r="G45" i="3"/>
  <c r="G55" i="3" s="1"/>
  <c r="G32" i="3"/>
  <c r="G19" i="3"/>
  <c r="F187" i="2" l="1"/>
  <c r="F159" i="2"/>
  <c r="F117" i="2"/>
  <c r="F95" i="2"/>
  <c r="F75" i="2"/>
  <c r="F52" i="2"/>
  <c r="F31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85628737-100-E.50715 06/05/2020 sayılı Gönüllülük Çalışmaları Dersinin gereği ve konunun anlaşılması için yapılan görüşmeler neticesi dönem sosyal seçmeli derslerinin AKTS değeri 3 olarak değiştirilmiştir. Bu nedenle de dönem zorunlu derslerden biri 1 AKTS azaltılmıştır.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85628737-100-E.50715 06/05/2020 sayılı Gönüllülük Çalışmaları Dersinin gereği ve konunun anlaşılması için yapılan görüşmeler neticesi dönem sosyal seçmeli derslerinin AKTS değeri 3 olarak değiştirilmiştir. Bu nedenle de dönem zorunlu derslerden biri 1 AKTS azaltılmıştır.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0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2"/>
          </rPr>
          <t>User:</t>
        </r>
        <r>
          <rPr>
            <sz val="9"/>
            <color indexed="81"/>
            <rFont val="Tahoma"/>
            <family val="2"/>
            <charset val="162"/>
          </rPr>
          <t xml:space="preserve">
85628737-100-E.50715 06/05/2020 sayılı Gönüllülük Çalışmaları Dersinin gereği ve konunun anlaşılması için yapılan görüşmeler neticesi dönem sosyal seçmeli derslerinin AKTS değeri 3 olarak değiştirilmiştir. Bu nedenle de dönem zorunlu derslerden biri 1 AKTS azaltılmıştır.</t>
        </r>
      </text>
    </comment>
  </commentList>
</comments>
</file>

<file path=xl/sharedStrings.xml><?xml version="1.0" encoding="utf-8"?>
<sst xmlns="http://schemas.openxmlformats.org/spreadsheetml/2006/main" count="3037" uniqueCount="370">
  <si>
    <t>Zorunlu Dersler</t>
  </si>
  <si>
    <t>Sosyal Seçmeli Dersler</t>
  </si>
  <si>
    <t>TEKNİK SEÇMELİ DERSLER II</t>
  </si>
  <si>
    <t>TEKNİK SEÇMELİ DERSLER I</t>
  </si>
  <si>
    <t>Ders Kodu</t>
  </si>
  <si>
    <t>Dersin Adı</t>
  </si>
  <si>
    <t>Akdeniz Üniversitesi</t>
  </si>
  <si>
    <t>AKTS</t>
  </si>
  <si>
    <t>Toplam AKTS</t>
  </si>
  <si>
    <t>Gruptan alınması gereken toplam AKTS</t>
  </si>
  <si>
    <t xml:space="preserve"> AKTS</t>
  </si>
  <si>
    <t>Genel Toplam AKTS</t>
  </si>
  <si>
    <t xml:space="preserve">YBD101  </t>
  </si>
  <si>
    <t>İngilizce I</t>
  </si>
  <si>
    <t xml:space="preserve">ATA101  </t>
  </si>
  <si>
    <t>Atatürk İlkeleri ve İnkılap Tarihi I</t>
  </si>
  <si>
    <t xml:space="preserve">TDB101  </t>
  </si>
  <si>
    <t>Türk Dili 1</t>
  </si>
  <si>
    <t xml:space="preserve">MAT167  </t>
  </si>
  <si>
    <t>Matematik I</t>
  </si>
  <si>
    <t xml:space="preserve">KİM171  </t>
  </si>
  <si>
    <t>Genel Kimya</t>
  </si>
  <si>
    <t xml:space="preserve">GIDA199  </t>
  </si>
  <si>
    <t>BİYOLOJİ</t>
  </si>
  <si>
    <t xml:space="preserve">GIDA113  </t>
  </si>
  <si>
    <t>Gıda mühendisliğine giriş</t>
  </si>
  <si>
    <t xml:space="preserve">GIDA101  </t>
  </si>
  <si>
    <t>Temel Bilgisayar ve Algoritma</t>
  </si>
  <si>
    <t xml:space="preserve">FİZ167  </t>
  </si>
  <si>
    <t>Fizik 1</t>
  </si>
  <si>
    <t xml:space="preserve">YBD102  </t>
  </si>
  <si>
    <t>İngilizce II</t>
  </si>
  <si>
    <t xml:space="preserve">ATA102  </t>
  </si>
  <si>
    <t>Atatürk İlkeleri ve İnkılap Tarihi II</t>
  </si>
  <si>
    <t xml:space="preserve">TDB102  </t>
  </si>
  <si>
    <t>Türk Dili 2</t>
  </si>
  <si>
    <t xml:space="preserve">MAT164  </t>
  </si>
  <si>
    <t>Matematik II</t>
  </si>
  <si>
    <t xml:space="preserve">GIDA102  </t>
  </si>
  <si>
    <t>Organik Kimya</t>
  </si>
  <si>
    <t xml:space="preserve">GIDA104  </t>
  </si>
  <si>
    <t>Teknik Resim</t>
  </si>
  <si>
    <t xml:space="preserve">GIDA106  </t>
  </si>
  <si>
    <t>Bilgisayar programlama</t>
  </si>
  <si>
    <t xml:space="preserve">FİZ168  </t>
  </si>
  <si>
    <t>Fizik II</t>
  </si>
  <si>
    <t xml:space="preserve">GIDA260  </t>
  </si>
  <si>
    <t>Kalite Yönetim Sistemleri</t>
  </si>
  <si>
    <t xml:space="preserve">GIDA254  </t>
  </si>
  <si>
    <t>Uluslararası Tarım Politikaları ve Avrupa Birliği</t>
  </si>
  <si>
    <t xml:space="preserve">GIDA252  </t>
  </si>
  <si>
    <t>İş Güvenliği ve Sağlığı</t>
  </si>
  <si>
    <t xml:space="preserve">GIDA414  </t>
  </si>
  <si>
    <t>GIDA İŞLETMELERİ VE ÇEVRE</t>
  </si>
  <si>
    <t xml:space="preserve">GIDA239  </t>
  </si>
  <si>
    <t>Diferansiyel Denklemler</t>
  </si>
  <si>
    <t xml:space="preserve">GIDA235  </t>
  </si>
  <si>
    <t>Analitik Kimya</t>
  </si>
  <si>
    <t xml:space="preserve">GIDA233  </t>
  </si>
  <si>
    <t>FİZİKOKİMYA</t>
  </si>
  <si>
    <t xml:space="preserve">GIDA215  </t>
  </si>
  <si>
    <t>KÜTLE VE ENERJİ DENKLİKLERİ</t>
  </si>
  <si>
    <t xml:space="preserve">GIDA213  </t>
  </si>
  <si>
    <t>GIDA KİMYASI I</t>
  </si>
  <si>
    <t xml:space="preserve">GIDA217  </t>
  </si>
  <si>
    <t>MÜHENDİSLİK İSTATİSTİĞİ</t>
  </si>
  <si>
    <t xml:space="preserve">GIDA209  </t>
  </si>
  <si>
    <t>Genel Mikrobiyoloji</t>
  </si>
  <si>
    <t xml:space="preserve">GIDA 241  </t>
  </si>
  <si>
    <t>İş Hukuku</t>
  </si>
  <si>
    <t xml:space="preserve">GIDA 243  </t>
  </si>
  <si>
    <t>BİLİM FELSEFESİ VE MÜHENDİSLİK ETİĞİ</t>
  </si>
  <si>
    <t xml:space="preserve">GIDA238  </t>
  </si>
  <si>
    <t>GIDA LABORATUVAR TEKNİĞİ</t>
  </si>
  <si>
    <t xml:space="preserve">GIDA236  </t>
  </si>
  <si>
    <t>Gıda Mikrobiyolojisi</t>
  </si>
  <si>
    <t xml:space="preserve">GIDA224  </t>
  </si>
  <si>
    <t>Akışkanlar Mekaniği</t>
  </si>
  <si>
    <t xml:space="preserve">GIDA222  </t>
  </si>
  <si>
    <t>Termodinamik</t>
  </si>
  <si>
    <t xml:space="preserve">GIDA202  </t>
  </si>
  <si>
    <t>GIDA KİMYASI II</t>
  </si>
  <si>
    <t xml:space="preserve">GIDA234  </t>
  </si>
  <si>
    <t>BİYOKİMYA</t>
  </si>
  <si>
    <t xml:space="preserve">GIDA216  </t>
  </si>
  <si>
    <t>GIDA MÜHENDİSLİĞİNDE MALZEME BİLGİSİ</t>
  </si>
  <si>
    <t>GIDA329</t>
  </si>
  <si>
    <t>GIDA ANALİZLERİ I</t>
  </si>
  <si>
    <t>GIDA327</t>
  </si>
  <si>
    <t>Temel İşlemler I</t>
  </si>
  <si>
    <t>GIDA325</t>
  </si>
  <si>
    <t>KÜTLE AKTARIMI</t>
  </si>
  <si>
    <t>GIDA323</t>
  </si>
  <si>
    <t>Isı Aktarımı</t>
  </si>
  <si>
    <t>GIDA333</t>
  </si>
  <si>
    <t>Gıda Teknolojisi</t>
  </si>
  <si>
    <t>GIDA465</t>
  </si>
  <si>
    <t>GIDA MAKİNE VE EKİPMANLARI</t>
  </si>
  <si>
    <t>GIDA457</t>
  </si>
  <si>
    <t>MİKROBİYAL KALİTE KONTROL</t>
  </si>
  <si>
    <t>GIDA453</t>
  </si>
  <si>
    <t>GIDA MEVZUATI</t>
  </si>
  <si>
    <t>GIDA451</t>
  </si>
  <si>
    <t>DUYUSAL ANALİZ</t>
  </si>
  <si>
    <t xml:space="preserve">GIDA415  </t>
  </si>
  <si>
    <t>Beslenme İlkeleri</t>
  </si>
  <si>
    <t xml:space="preserve">GIDA463  </t>
  </si>
  <si>
    <t>TEKNİK İNGİLİZCE</t>
  </si>
  <si>
    <t>GIDA467</t>
  </si>
  <si>
    <t>Endüstriyel Mikrobiyoloji</t>
  </si>
  <si>
    <t xml:space="preserve">GIDA411  </t>
  </si>
  <si>
    <t>GIDA HİJYENİ</t>
  </si>
  <si>
    <t>GIDA326</t>
  </si>
  <si>
    <t>Temel İşlemler II</t>
  </si>
  <si>
    <t>GIDA324</t>
  </si>
  <si>
    <t>GIDA MÜHENDİSLİĞİ UYGULAMALARI</t>
  </si>
  <si>
    <t xml:space="preserve">GIDA388  </t>
  </si>
  <si>
    <t>Ekonomi</t>
  </si>
  <si>
    <t xml:space="preserve">GIDA207  </t>
  </si>
  <si>
    <t>REAKSİYON KİNETİĞİ</t>
  </si>
  <si>
    <t>GIDA468</t>
  </si>
  <si>
    <t>ENDÜSTRİYEL TARIM ÜRÜNLERİ</t>
  </si>
  <si>
    <t>GIDA466</t>
  </si>
  <si>
    <t>HAZIR YEMEK ENDÜSTRİSİ</t>
  </si>
  <si>
    <t>GIDA462</t>
  </si>
  <si>
    <t>FONKSİYONEL GIDALAR</t>
  </si>
  <si>
    <t>GIDA452</t>
  </si>
  <si>
    <t>RAF ÖMRÜ</t>
  </si>
  <si>
    <t>GIDA450</t>
  </si>
  <si>
    <t>Soğutma Tekniği</t>
  </si>
  <si>
    <t xml:space="preserve">GIDA221  </t>
  </si>
  <si>
    <t>GIDA FİZİĞİ</t>
  </si>
  <si>
    <t>GIDA456</t>
  </si>
  <si>
    <t>Moleküler Biyoloji</t>
  </si>
  <si>
    <t xml:space="preserve">GIDA312  </t>
  </si>
  <si>
    <t>Gıda İşlemede Yeni Teknolojiler</t>
  </si>
  <si>
    <t xml:space="preserve">GIDA403  </t>
  </si>
  <si>
    <t>GIDA AMBALAJLAMA</t>
  </si>
  <si>
    <t xml:space="preserve">GIDA406  </t>
  </si>
  <si>
    <t>GIDA KATKI MADDELERİ VE TOKSİKOLOJİ</t>
  </si>
  <si>
    <t>GIDA353</t>
  </si>
  <si>
    <t>ET TEKNOLOJİSİ</t>
  </si>
  <si>
    <t>GIDA360</t>
  </si>
  <si>
    <t>PEYNİR TEKNOLOJİSİ</t>
  </si>
  <si>
    <t>GIDA358</t>
  </si>
  <si>
    <t>Biyoteknoloji</t>
  </si>
  <si>
    <t>GIDA356</t>
  </si>
  <si>
    <t>ÖZEL GIDALAR TEKNOLOJİSİ</t>
  </si>
  <si>
    <t>GIDA354</t>
  </si>
  <si>
    <t>Yağ teknolojisi</t>
  </si>
  <si>
    <t>GIDA350</t>
  </si>
  <si>
    <t>Tahıl Teknolojisi</t>
  </si>
  <si>
    <t xml:space="preserve">GIDA250  </t>
  </si>
  <si>
    <t>Gıda Ekonomisi ve Pazarlama</t>
  </si>
  <si>
    <t>GIDA437</t>
  </si>
  <si>
    <t>BİRİM DIŞI UYGULAMA II</t>
  </si>
  <si>
    <t>GIDA435</t>
  </si>
  <si>
    <t>GIDA ANALİZLERİ II</t>
  </si>
  <si>
    <t>GIDA433</t>
  </si>
  <si>
    <t>ENSTRÜMENTAL ANALİZ</t>
  </si>
  <si>
    <t>GIDA429</t>
  </si>
  <si>
    <t>Seminer</t>
  </si>
  <si>
    <t>GIDA431</t>
  </si>
  <si>
    <t>Gıda İşletmelerinin Projelendirilmesi ve Organizasyonu</t>
  </si>
  <si>
    <t>GIDA357</t>
  </si>
  <si>
    <t>MEŞRUBAT TEKNOLOJİSİ</t>
  </si>
  <si>
    <t>GIDA355</t>
  </si>
  <si>
    <t>MEYVE VE SEBZE İŞLEME TEKNOLOJİSİ</t>
  </si>
  <si>
    <t>GIDA351</t>
  </si>
  <si>
    <t>Süt teknolojisi</t>
  </si>
  <si>
    <t xml:space="preserve">GIDA352  </t>
  </si>
  <si>
    <t>FERMENTE ÜRÜNLER TEKNOLOJİSİ</t>
  </si>
  <si>
    <t>GIDA424</t>
  </si>
  <si>
    <t>Gıda Güvenliği</t>
  </si>
  <si>
    <t>GIDA422</t>
  </si>
  <si>
    <t>PROSES KONTROL</t>
  </si>
  <si>
    <t xml:space="preserve">GIDA416  </t>
  </si>
  <si>
    <t>Bitirme Çalışması</t>
  </si>
  <si>
    <t xml:space="preserve">GIDA 245  </t>
  </si>
  <si>
    <t>Girişimcilik</t>
  </si>
  <si>
    <t>EFE421</t>
  </si>
  <si>
    <t>Food Processing</t>
  </si>
  <si>
    <t xml:space="preserve">EFE316 </t>
  </si>
  <si>
    <t>Novel Food Manufacturing Technology</t>
  </si>
  <si>
    <t>EFE422</t>
  </si>
  <si>
    <t>Technology of Fermented Foods</t>
  </si>
  <si>
    <t xml:space="preserve">EFE5052 </t>
  </si>
  <si>
    <t>Food Hydrocolloids</t>
  </si>
  <si>
    <t>ERASMUS+, MEVLANA VB. PROGRAMLARI KAPSAMINDA YABANCI DİLDE AÇILACAK OLAN DERSLER</t>
  </si>
  <si>
    <t>TDB 115</t>
  </si>
  <si>
    <t>TDB 116</t>
  </si>
  <si>
    <t>Akademik Türkçe I (Sadece Yabancı uyruklular Seçebilir)</t>
  </si>
  <si>
    <t>Akademik Türkçe II (Sadece Yabancı uyruklular Seçebilir)</t>
  </si>
  <si>
    <t>Mühendislik Fakültesi</t>
  </si>
  <si>
    <t>Gıda Mühendisliği Bölümü (Örgün Öğretim)</t>
  </si>
  <si>
    <t>Teorik Saati</t>
  </si>
  <si>
    <t>Uyg/Lab. Saati</t>
  </si>
  <si>
    <t>Toplam Saat</t>
  </si>
  <si>
    <t>1. Sınıf / 1. Yarıyıl</t>
  </si>
  <si>
    <t>1. Sınıf / 2. Yarıyıl</t>
  </si>
  <si>
    <t>2. Sınıf / 4. Yarıyıl</t>
  </si>
  <si>
    <t>2. Sınıf / 3. Yarıyıl</t>
  </si>
  <si>
    <t>3. Sınıf / 5. Yarıyıl</t>
  </si>
  <si>
    <t>3. Sınıf / 6. Yarıyıl</t>
  </si>
  <si>
    <t>4. Sınıf / 7. Yarıyıl</t>
  </si>
  <si>
    <t>4. Sınıf / 8. Yarıyıl</t>
  </si>
  <si>
    <t xml:space="preserve"> 2020-2021 Eğitim-Öğretim Yılı Lisans Ders Müfredatı </t>
  </si>
  <si>
    <t>Toplumsal Destek Projeleri</t>
  </si>
  <si>
    <t>Gönüllülük Çalışmaları</t>
  </si>
  <si>
    <t>TDP 100</t>
  </si>
  <si>
    <t>GNC 247</t>
  </si>
  <si>
    <t xml:space="preserve">GIDA454  </t>
  </si>
  <si>
    <t xml:space="preserve">GIDA464  </t>
  </si>
  <si>
    <t>Ulusal Kredi</t>
  </si>
  <si>
    <t>Matematik  I</t>
  </si>
  <si>
    <t>Biyoloji</t>
  </si>
  <si>
    <t>Fizik I</t>
  </si>
  <si>
    <t>Gıda Mühendisliğine Giriş</t>
  </si>
  <si>
    <t>Bilgisayar Programlama</t>
  </si>
  <si>
    <t>Türk Dili II</t>
  </si>
  <si>
    <t>KPD102</t>
  </si>
  <si>
    <t>Kariyer Planlama Dersi</t>
  </si>
  <si>
    <t>Diferensiyal Denklemler</t>
  </si>
  <si>
    <t>Mühendislik İstatistiği</t>
  </si>
  <si>
    <t>Fizikokimya</t>
  </si>
  <si>
    <t>Kütle ve Enerji Denklikleri</t>
  </si>
  <si>
    <t>Gıda Kimyası I</t>
  </si>
  <si>
    <t>Sosyal Seçmeli Dersler (Güz)</t>
  </si>
  <si>
    <t>Bilim Felsefesi ve Mühendislik Etiği</t>
  </si>
  <si>
    <t>Akademik Türkçe I (Sadece Yabancı Uyruklular Seçebilir)</t>
  </si>
  <si>
    <t>Biyokimya</t>
  </si>
  <si>
    <t>Gıda Mühendisliğinde Malzeme Bilgisi</t>
  </si>
  <si>
    <t>Gıda Kimyası II</t>
  </si>
  <si>
    <t>Gıda Laboratuvar Tekniği</t>
  </si>
  <si>
    <t>Sosyal Seçmeli Dersler (Bahar)</t>
  </si>
  <si>
    <t>Gıda İşletmeleri ve Çevre</t>
  </si>
  <si>
    <t>Akademik Türkçe II (Sadece Yabancı Uyruklular Seçebilir)</t>
  </si>
  <si>
    <t>Kütle Aktarımı</t>
  </si>
  <si>
    <t>Gıda Analizleri I</t>
  </si>
  <si>
    <t>Teknik Seçmeli Dersler (Güz)</t>
  </si>
  <si>
    <t>Gıda Makine ve Ekipmanları</t>
  </si>
  <si>
    <t>Mikrobiyal Kalite Kontrol</t>
  </si>
  <si>
    <t>Gıda Mevzuatı</t>
  </si>
  <si>
    <t>Duyusal Analiz</t>
  </si>
  <si>
    <t>Teknik İngilizce</t>
  </si>
  <si>
    <t>Gıda Hijyeni</t>
  </si>
  <si>
    <t>GIDA413</t>
  </si>
  <si>
    <t>Genetik</t>
  </si>
  <si>
    <t xml:space="preserve">GIDA417  </t>
  </si>
  <si>
    <t>Gıda Zehirlenmeleri ve İnfeksiyon</t>
  </si>
  <si>
    <t>Gıda Mühendisliği Uygulamaları</t>
  </si>
  <si>
    <t>Reaksiyon Kinetiği</t>
  </si>
  <si>
    <t>Teknik Seçmeli Dersler (Bahar)</t>
  </si>
  <si>
    <t>Endüstriyel Tarım Ürünleri</t>
  </si>
  <si>
    <t>Hazır Yemek Endüstrisi</t>
  </si>
  <si>
    <t>Fonksiyonel Gıdalar</t>
  </si>
  <si>
    <t>Raf Ömrü</t>
  </si>
  <si>
    <t>Gıda Fiziği</t>
  </si>
  <si>
    <t>Gıda Ambalajlama</t>
  </si>
  <si>
    <t>Gıda Katkı Maddeleri ve Toksikoloji</t>
  </si>
  <si>
    <t>Uygulamalı Teknik Seçmeli Dersler (Bahar)</t>
  </si>
  <si>
    <t>Et Teknolojisi</t>
  </si>
  <si>
    <t>Peynir Teknolojisi</t>
  </si>
  <si>
    <t>Özel Gıdalar Teknolojisi</t>
  </si>
  <si>
    <t>Yağ Teknolojisi</t>
  </si>
  <si>
    <t>Tahıl Ürünleri Teknolojisi</t>
  </si>
  <si>
    <t>Enstrümental Analiz</t>
  </si>
  <si>
    <t>Gıda Analizleri II</t>
  </si>
  <si>
    <t>Uygulamalı Teknik Seçmeli Dersler (Güz)</t>
  </si>
  <si>
    <t>Meşrubat Teknolojisi</t>
  </si>
  <si>
    <t>Meyve ve Sebze İşleme Teknolojisi</t>
  </si>
  <si>
    <t>Süt Teknolojisi</t>
  </si>
  <si>
    <t>Fermente Ürünler Teknolojisi</t>
  </si>
  <si>
    <t>GIDA359</t>
  </si>
  <si>
    <t>Tahıl ve Öğütme Teknolojisi</t>
  </si>
  <si>
    <t>Proses Kontrol</t>
  </si>
  <si>
    <t>Birim Dışı Uygulama</t>
  </si>
  <si>
    <t>Erasmus+, Mevlana vb. Programları Kapsamında Yabancı Dilde Açılacak Olan Dersler</t>
  </si>
  <si>
    <t>T.C.</t>
  </si>
  <si>
    <t xml:space="preserve"> 2022-2023 Eğitim-Öğretim Yılı Lisans Ders Müfredatı </t>
  </si>
  <si>
    <t>Koşul*</t>
  </si>
  <si>
    <t>Uyg/Lab Saati</t>
  </si>
  <si>
    <t>Açıklama</t>
  </si>
  <si>
    <t xml:space="preserve"> </t>
  </si>
  <si>
    <t xml:space="preserve"> * İlgili dersin ön koşulu olan derse ait ders kodu</t>
  </si>
  <si>
    <t>EFE460</t>
  </si>
  <si>
    <t>General Microbiology</t>
  </si>
  <si>
    <t>Teknik Resim (Bilgisayar Destekli)</t>
  </si>
  <si>
    <t>TDP304</t>
  </si>
  <si>
    <t>Toplumsal Duyarlılık ve Katkı</t>
  </si>
  <si>
    <t xml:space="preserve"> 2024-2025 Eğitim-Öğretim Yılı Lisans Ders Müfredatı </t>
  </si>
  <si>
    <t xml:space="preserve">MAT161  </t>
  </si>
  <si>
    <t xml:space="preserve">GIDA101 </t>
  </si>
  <si>
    <t>GIDA103</t>
  </si>
  <si>
    <t xml:space="preserve">MAT162  </t>
  </si>
  <si>
    <t xml:space="preserve">GIDA241  </t>
  </si>
  <si>
    <t xml:space="preserve">GIDA243  </t>
  </si>
  <si>
    <t xml:space="preserve">GIDA245  </t>
  </si>
  <si>
    <t>GIDA247</t>
  </si>
  <si>
    <t>Turizm İşletmeciliğinde Yönetim ve Organizasyon</t>
  </si>
  <si>
    <t>TDB115</t>
  </si>
  <si>
    <t>Pedagojik Formasyon Dersleri (Güz)*</t>
  </si>
  <si>
    <t>PFE201</t>
  </si>
  <si>
    <t>Eğitime Giriş</t>
  </si>
  <si>
    <t>PFE203</t>
  </si>
  <si>
    <t>Eğitim Psikolojisi</t>
  </si>
  <si>
    <t>TDB116</t>
  </si>
  <si>
    <t>Pedagojik Formasyon Dersleri (Bahar)*</t>
  </si>
  <si>
    <t>PFE202</t>
  </si>
  <si>
    <t>Öğretim İlke ve Yöntemleri</t>
  </si>
  <si>
    <t>PFE204</t>
  </si>
  <si>
    <t>Öğretim Teknolojileri</t>
  </si>
  <si>
    <t>GIDA419</t>
  </si>
  <si>
    <t>Beyaz Et Teknolojisi</t>
  </si>
  <si>
    <t>PFE301</t>
  </si>
  <si>
    <t>Eğitimde Ölçme ve Değerlendirme</t>
  </si>
  <si>
    <t>PFE303</t>
  </si>
  <si>
    <t>Rehberlik ve Özel Eğitim</t>
  </si>
  <si>
    <t xml:space="preserve">GIDA308  </t>
  </si>
  <si>
    <t>GIDA348</t>
  </si>
  <si>
    <t>GIDA346</t>
  </si>
  <si>
    <t>PFE302</t>
  </si>
  <si>
    <t>Sınıf Yönetimi</t>
  </si>
  <si>
    <t xml:space="preserve">PFE304 </t>
  </si>
  <si>
    <t>Özel Öğretim Yöntemleri</t>
  </si>
  <si>
    <t xml:space="preserve">PFE401 </t>
  </si>
  <si>
    <t>Öğretmenlik Uygulaması</t>
  </si>
  <si>
    <t>GIDA402</t>
  </si>
  <si>
    <t>Kalite ve Gıda Güvenliği  Yönetim Sistemleri</t>
  </si>
  <si>
    <t>Genel Toplam Gıda Mühendisliği AKTS</t>
  </si>
  <si>
    <t>Genel Toplam Pedagojik Formasyon Eğitimi AKTS</t>
  </si>
  <si>
    <t>EFE360</t>
  </si>
  <si>
    <t>EFE358</t>
  </si>
  <si>
    <t>Bioprocess Engineering</t>
  </si>
  <si>
    <t>EFE467</t>
  </si>
  <si>
    <t>Introduction to Industrial Microbiology</t>
  </si>
  <si>
    <t>Yalnızca Sınavı Açılacak Dersler</t>
  </si>
  <si>
    <t xml:space="preserve">GIDA 260 </t>
  </si>
  <si>
    <t>* Öğrenciler isterlerse dönemdeki formasyon derslerini alıp toplam 40 AKTS olan Pedagojik Formasyon Eğitimini tamamlayabilirler.</t>
  </si>
  <si>
    <t>Formasyon Seç 2 Güz</t>
  </si>
  <si>
    <t>Formasyon Seç 2 Güz **</t>
  </si>
  <si>
    <t>Formasyon Seç 2 Bahar</t>
  </si>
  <si>
    <t>Formasyon Seç 2 Bahar**</t>
  </si>
  <si>
    <t>Formasyon Seç 3 Güz</t>
  </si>
  <si>
    <t>Formasyon Seç 3 Güz**</t>
  </si>
  <si>
    <t>Formasyon Seç 3 Bahar</t>
  </si>
  <si>
    <t>Formasyon Seç 3 Bahar**</t>
  </si>
  <si>
    <t>Formasyon Seç 4 Güz</t>
  </si>
  <si>
    <t>Formasyon Seç 4 Güz**</t>
  </si>
  <si>
    <t>Formasyon Seç 4 Bahar</t>
  </si>
  <si>
    <t>Formasyon Seç 4 Bahar**</t>
  </si>
  <si>
    <t xml:space="preserve"> *</t>
  </si>
  <si>
    <t xml:space="preserve"> İlgili dersin ön koşulu olan derse ait ders kodu</t>
  </si>
  <si>
    <t xml:space="preserve"> **</t>
  </si>
  <si>
    <t>Formasyon Seç 2,3,4 dersleri mezun olunması için alınması gereken toplam zorunlu 240 AKTS'ye dahil değildir</t>
  </si>
  <si>
    <t xml:space="preserve"> 2023-2024 Eğitim-Öğretim Yılı Lisans Ders Müfredatı</t>
  </si>
  <si>
    <t xml:space="preserve"> 2021-2022 Eğitim-Öğretim Yılı Lisans Ders müfredatı </t>
  </si>
  <si>
    <t xml:space="preserve"> 2025-2026 Eğitim-Öğretim Yılı Lisans Ders Müfredatı </t>
  </si>
  <si>
    <t>Sosyal Seçmeli Dersler (Güz) Sosyal 1</t>
  </si>
  <si>
    <t>Sosyal Seçmeli Dersler (Bahar) Sosyal 2</t>
  </si>
  <si>
    <t>GIDA230</t>
  </si>
  <si>
    <t>Kaynakların Sürdürülebilirliği</t>
  </si>
  <si>
    <t>Teknik Seçmeli Dersler (Güz) Teknik 1</t>
  </si>
  <si>
    <t>Uygulamalı Teknik Seçmeli Dersler (Bahar) Teknik 2</t>
  </si>
  <si>
    <t>Sosyal Seçmeli Dersler (Bahar) Sosyal 3</t>
  </si>
  <si>
    <t>Teknik Seçmeli Dersler  teknik 5</t>
  </si>
  <si>
    <t>Teknik Seçmeli Dersler Teknik 4</t>
  </si>
  <si>
    <t>Teknik Seçmeli Dersler Tek 7</t>
  </si>
  <si>
    <t>Teknik Seçmeli Dersler teknik 6</t>
  </si>
  <si>
    <t xml:space="preserve">Gruptan alınması gereken ders sayısı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</si>
</sst>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rgb="FF000000"/>
      <name val="Calibri"/>
    </font>
    <font>
      <b/>
      <sz val="10"/>
      <color rgb="FF1E90FF"/>
      <name val="Verdana"/>
      <family val="2"/>
      <charset val="162"/>
    </font>
    <font>
      <sz val="9.75"/>
      <color rgb="FF0066CC"/>
      <name val="Courier New"/>
      <family val="3"/>
      <charset val="162"/>
    </font>
    <font>
      <sz val="9.75"/>
      <color rgb="FF000080"/>
      <name val="Times New Roman"/>
      <family val="1"/>
      <charset val="162"/>
    </font>
    <font>
      <sz val="9.75"/>
      <color rgb="FF0066CC"/>
      <name val="Courier New"/>
      <family val="3"/>
      <charset val="162"/>
    </font>
    <font>
      <b/>
      <sz val="9.75"/>
      <color rgb="FF000080"/>
      <name val="Times New Roman"/>
      <family val="1"/>
      <charset val="162"/>
    </font>
    <font>
      <sz val="9.75"/>
      <color rgb="FF0066CC"/>
      <name val="Courier New"/>
      <family val="3"/>
      <charset val="162"/>
    </font>
    <font>
      <sz val="9.75"/>
      <color rgb="FF0066CC"/>
      <name val="Verdana"/>
      <family val="2"/>
      <charset val="162"/>
    </font>
    <font>
      <sz val="11"/>
      <color rgb="FF0070C0"/>
      <name val="Calibri"/>
      <family val="2"/>
      <charset val="162"/>
    </font>
    <font>
      <b/>
      <sz val="12"/>
      <color rgb="FF002060"/>
      <name val="Calibri"/>
      <family val="2"/>
      <charset val="162"/>
    </font>
    <font>
      <sz val="9"/>
      <color indexed="57"/>
      <name val="Courier New"/>
      <family val="3"/>
      <charset val="162"/>
    </font>
    <font>
      <sz val="9"/>
      <color indexed="57"/>
      <name val="Verdana"/>
      <family val="2"/>
      <charset val="162"/>
    </font>
    <font>
      <sz val="9.75"/>
      <color rgb="FF0066CC"/>
      <name val="Courier New"/>
      <family val="3"/>
      <charset val="162"/>
    </font>
    <font>
      <b/>
      <sz val="18"/>
      <color rgb="FF000080"/>
      <name val="Times New Roman"/>
      <family val="1"/>
      <charset val="162"/>
    </font>
    <font>
      <b/>
      <sz val="14"/>
      <color rgb="FF000080"/>
      <name val="Times New Roman"/>
      <family val="1"/>
      <charset val="162"/>
    </font>
    <font>
      <b/>
      <sz val="12"/>
      <color rgb="FF000080"/>
      <name val="Times New Roman"/>
      <family val="1"/>
      <charset val="162"/>
    </font>
    <font>
      <b/>
      <sz val="9.75"/>
      <color rgb="FF1E90FF"/>
      <name val="Times New Roman"/>
      <family val="1"/>
      <charset val="162"/>
    </font>
    <font>
      <b/>
      <sz val="11"/>
      <color rgb="FF1E90FF"/>
      <name val="Verdana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.75"/>
      <color rgb="FF0066CC"/>
      <name val="Courier New"/>
      <family val="3"/>
      <charset val="162"/>
    </font>
    <font>
      <b/>
      <sz val="9.75"/>
      <color rgb="FF0066CC"/>
      <name val="Verdana"/>
      <family val="2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16"/>
      <color rgb="FF000080"/>
      <name val="Times New Roman"/>
      <family val="1"/>
      <charset val="162"/>
    </font>
    <font>
      <b/>
      <sz val="10"/>
      <color rgb="FF1E90FF"/>
      <name val="Times New Roman"/>
      <family val="1"/>
      <charset val="162"/>
    </font>
    <font>
      <b/>
      <sz val="9"/>
      <color rgb="FF1E90FF"/>
      <name val="Times New Roman"/>
      <family val="1"/>
      <charset val="162"/>
    </font>
    <font>
      <sz val="9.75"/>
      <color rgb="FF0070C0"/>
      <name val="Times New Roman"/>
      <family val="1"/>
      <charset val="162"/>
    </font>
    <font>
      <sz val="11"/>
      <color rgb="FF0070C0"/>
      <name val="Times New Roman"/>
      <family val="1"/>
      <charset val="162"/>
    </font>
    <font>
      <sz val="10"/>
      <color rgb="FF0070C0"/>
      <name val="Times New Roman"/>
      <family val="1"/>
      <charset val="162"/>
    </font>
    <font>
      <sz val="9.75"/>
      <color rgb="FF0066CC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0.5"/>
      <color rgb="FFFF0000"/>
      <name val="Times New Roman"/>
      <family val="1"/>
      <charset val="162"/>
    </font>
    <font>
      <sz val="1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8.5"/>
      <color rgb="FFFF0000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rgb="FFFFC080"/>
      </patternFill>
    </fill>
    <fill>
      <patternFill patternType="solid">
        <fgColor rgb="FFFFE0C0"/>
      </patternFill>
    </fill>
    <fill>
      <patternFill patternType="none">
        <fgColor rgb="FFFFFFFF"/>
      </patternFill>
    </fill>
    <fill>
      <patternFill patternType="solid">
        <fgColor rgb="FFD3D3D3"/>
      </patternFill>
    </fill>
    <fill>
      <patternFill patternType="solid">
        <fgColor rgb="FFFFFFC0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000000"/>
      </top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FF0000"/>
      </right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medium">
        <color rgb="FFFF0000"/>
      </right>
      <top style="thin">
        <color indexed="62"/>
      </top>
      <bottom style="thin">
        <color indexed="62"/>
      </bottom>
      <diagonal/>
    </border>
    <border>
      <left/>
      <right style="medium">
        <color rgb="FFFF0000"/>
      </right>
      <top style="thin">
        <color rgb="FF000000"/>
      </top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rgb="FF00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theme="1"/>
      </bottom>
      <diagonal/>
    </border>
    <border>
      <left style="medium">
        <color rgb="FFFF0000"/>
      </left>
      <right/>
      <top style="thin">
        <color theme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theme="1"/>
      </top>
      <bottom/>
      <diagonal/>
    </border>
    <border>
      <left style="thin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392">
    <xf numFmtId="0" fontId="0" fillId="0" borderId="0" xfId="0"/>
    <xf numFmtId="0" fontId="10" fillId="10" borderId="8" xfId="0" applyFont="1" applyFill="1" applyBorder="1" applyAlignment="1">
      <alignment horizontal="center" vertical="center" wrapText="1"/>
    </xf>
    <xf numFmtId="0" fontId="0" fillId="0" borderId="3" xfId="0" applyBorder="1"/>
    <xf numFmtId="0" fontId="6" fillId="9" borderId="6" xfId="0" applyFont="1" applyFill="1" applyBorder="1" applyAlignment="1">
      <alignment horizontal="center" vertical="center" wrapText="1"/>
    </xf>
    <xf numFmtId="49" fontId="4" fillId="7" borderId="4" xfId="0" applyNumberFormat="1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49" fontId="2" fillId="7" borderId="4" xfId="0" applyNumberFormat="1" applyFont="1" applyFill="1" applyBorder="1" applyAlignment="1">
      <alignment horizontal="left" vertical="center" wrapText="1"/>
    </xf>
    <xf numFmtId="49" fontId="12" fillId="7" borderId="4" xfId="0" applyNumberFormat="1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6" fillId="9" borderId="16" xfId="0" applyFont="1" applyFill="1" applyBorder="1" applyAlignment="1">
      <alignment horizontal="center" vertical="center" wrapText="1"/>
    </xf>
    <xf numFmtId="0" fontId="0" fillId="0" borderId="1" xfId="0" applyBorder="1"/>
    <xf numFmtId="0" fontId="2" fillId="4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1" fontId="3" fillId="5" borderId="23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1" fontId="3" fillId="5" borderId="28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7" fillId="10" borderId="21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1" fontId="3" fillId="5" borderId="33" xfId="0" applyNumberFormat="1" applyFont="1" applyFill="1" applyBorder="1" applyAlignment="1">
      <alignment horizontal="center" vertical="center" wrapText="1"/>
    </xf>
    <xf numFmtId="0" fontId="0" fillId="0" borderId="36" xfId="0" applyBorder="1"/>
    <xf numFmtId="0" fontId="9" fillId="0" borderId="39" xfId="0" applyFont="1" applyBorder="1" applyAlignment="1">
      <alignment horizontal="center" vertical="center"/>
    </xf>
    <xf numFmtId="0" fontId="7" fillId="10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49" fontId="4" fillId="7" borderId="44" xfId="0" applyNumberFormat="1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1" fontId="3" fillId="0" borderId="29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0" fillId="0" borderId="37" xfId="0" applyBorder="1"/>
    <xf numFmtId="0" fontId="5" fillId="8" borderId="37" xfId="0" applyFont="1" applyFill="1" applyBorder="1" applyAlignment="1">
      <alignment horizontal="right" vertical="center" wrapText="1"/>
    </xf>
    <xf numFmtId="0" fontId="9" fillId="0" borderId="3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2" fillId="0" borderId="3" xfId="0" applyFont="1" applyBorder="1"/>
    <xf numFmtId="49" fontId="23" fillId="3" borderId="47" xfId="0" applyNumberFormat="1" applyFont="1" applyFill="1" applyBorder="1" applyAlignment="1">
      <alignment horizontal="left" vertical="center" wrapText="1"/>
    </xf>
    <xf numFmtId="0" fontId="23" fillId="6" borderId="47" xfId="0" applyFont="1" applyFill="1" applyBorder="1" applyAlignment="1">
      <alignment horizontal="center" vertical="center" wrapText="1"/>
    </xf>
    <xf numFmtId="0" fontId="22" fillId="10" borderId="47" xfId="0" applyFont="1" applyFill="1" applyBorder="1" applyAlignment="1">
      <alignment horizontal="center" vertical="center" wrapText="1"/>
    </xf>
    <xf numFmtId="0" fontId="24" fillId="0" borderId="47" xfId="0" applyFont="1" applyBorder="1" applyAlignment="1">
      <alignment vertical="center"/>
    </xf>
    <xf numFmtId="49" fontId="22" fillId="10" borderId="47" xfId="0" applyNumberFormat="1" applyFont="1" applyFill="1" applyBorder="1" applyAlignment="1">
      <alignment horizontal="left" vertical="center" wrapText="1"/>
    </xf>
    <xf numFmtId="1" fontId="22" fillId="5" borderId="48" xfId="0" applyNumberFormat="1" applyFont="1" applyFill="1" applyBorder="1" applyAlignment="1">
      <alignment horizontal="right" vertical="center" wrapText="1"/>
    </xf>
    <xf numFmtId="1" fontId="22" fillId="5" borderId="47" xfId="0" applyNumberFormat="1" applyFont="1" applyFill="1" applyBorder="1" applyAlignment="1">
      <alignment horizontal="center" vertical="center" wrapText="1"/>
    </xf>
    <xf numFmtId="0" fontId="23" fillId="6" borderId="51" xfId="0" applyFont="1" applyFill="1" applyBorder="1" applyAlignment="1">
      <alignment horizontal="center" vertical="center" wrapText="1"/>
    </xf>
    <xf numFmtId="0" fontId="22" fillId="10" borderId="48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22" fillId="10" borderId="50" xfId="0" applyFont="1" applyFill="1" applyBorder="1" applyAlignment="1">
      <alignment horizontal="center" vertical="center" wrapText="1"/>
    </xf>
    <xf numFmtId="49" fontId="22" fillId="10" borderId="52" xfId="0" applyNumberFormat="1" applyFont="1" applyFill="1" applyBorder="1" applyAlignment="1">
      <alignment horizontal="left" vertical="center" wrapText="1"/>
    </xf>
    <xf numFmtId="0" fontId="22" fillId="10" borderId="47" xfId="0" applyFont="1" applyFill="1" applyBorder="1" applyAlignment="1">
      <alignment horizontal="center" vertical="center"/>
    </xf>
    <xf numFmtId="0" fontId="22" fillId="10" borderId="47" xfId="0" applyFont="1" applyFill="1" applyBorder="1" applyAlignment="1">
      <alignment vertical="center"/>
    </xf>
    <xf numFmtId="1" fontId="22" fillId="10" borderId="3" xfId="0" applyNumberFormat="1" applyFont="1" applyFill="1" applyBorder="1" applyAlignment="1">
      <alignment horizontal="right" vertical="center" wrapText="1"/>
    </xf>
    <xf numFmtId="1" fontId="22" fillId="10" borderId="3" xfId="0" applyNumberFormat="1" applyFont="1" applyFill="1" applyBorder="1" applyAlignment="1">
      <alignment horizontal="center" vertical="center" wrapText="1"/>
    </xf>
    <xf numFmtId="49" fontId="25" fillId="10" borderId="47" xfId="0" applyNumberFormat="1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justify" vertical="center"/>
    </xf>
    <xf numFmtId="1" fontId="22" fillId="10" borderId="53" xfId="0" applyNumberFormat="1" applyFont="1" applyFill="1" applyBorder="1" applyAlignment="1">
      <alignment horizontal="right" vertical="center" wrapText="1"/>
    </xf>
    <xf numFmtId="1" fontId="22" fillId="10" borderId="53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vertical="center" wrapText="1"/>
    </xf>
    <xf numFmtId="0" fontId="22" fillId="10" borderId="51" xfId="0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vertical="center" wrapText="1"/>
    </xf>
    <xf numFmtId="0" fontId="22" fillId="10" borderId="6" xfId="0" applyFont="1" applyFill="1" applyBorder="1" applyAlignment="1">
      <alignment horizontal="center" vertical="center"/>
    </xf>
    <xf numFmtId="0" fontId="22" fillId="10" borderId="6" xfId="0" applyFont="1" applyFill="1" applyBorder="1"/>
    <xf numFmtId="0" fontId="22" fillId="10" borderId="6" xfId="0" applyFont="1" applyFill="1" applyBorder="1" applyAlignment="1">
      <alignment vertical="center"/>
    </xf>
    <xf numFmtId="1" fontId="22" fillId="5" borderId="52" xfId="0" applyNumberFormat="1" applyFont="1" applyFill="1" applyBorder="1" applyAlignment="1">
      <alignment horizontal="center" vertical="center" wrapText="1"/>
    </xf>
    <xf numFmtId="0" fontId="22" fillId="10" borderId="57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vertical="center" wrapText="1"/>
    </xf>
    <xf numFmtId="0" fontId="22" fillId="10" borderId="59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vertical="center" wrapText="1"/>
    </xf>
    <xf numFmtId="0" fontId="22" fillId="10" borderId="61" xfId="0" applyFont="1" applyFill="1" applyBorder="1" applyAlignment="1">
      <alignment horizontal="center" vertical="center"/>
    </xf>
    <xf numFmtId="0" fontId="22" fillId="10" borderId="61" xfId="0" applyFont="1" applyFill="1" applyBorder="1" applyAlignment="1">
      <alignment vertical="center"/>
    </xf>
    <xf numFmtId="0" fontId="22" fillId="10" borderId="47" xfId="0" applyFont="1" applyFill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22" fillId="10" borderId="62" xfId="0" applyFont="1" applyFill="1" applyBorder="1" applyAlignment="1">
      <alignment horizontal="center" vertical="center" wrapText="1"/>
    </xf>
    <xf numFmtId="0" fontId="22" fillId="10" borderId="58" xfId="0" applyFont="1" applyFill="1" applyBorder="1" applyAlignment="1">
      <alignment horizontal="center" vertical="center" wrapText="1"/>
    </xf>
    <xf numFmtId="0" fontId="22" fillId="10" borderId="60" xfId="0" applyFont="1" applyFill="1" applyBorder="1" applyAlignment="1">
      <alignment horizontal="center" vertical="center" wrapText="1"/>
    </xf>
    <xf numFmtId="0" fontId="22" fillId="10" borderId="63" xfId="0" applyFont="1" applyFill="1" applyBorder="1" applyAlignment="1">
      <alignment horizontal="center" vertical="center" wrapText="1"/>
    </xf>
    <xf numFmtId="0" fontId="22" fillId="0" borderId="64" xfId="0" applyFont="1" applyBorder="1" applyAlignment="1">
      <alignment vertical="center" wrapText="1"/>
    </xf>
    <xf numFmtId="0" fontId="22" fillId="10" borderId="64" xfId="0" applyFont="1" applyFill="1" applyBorder="1" applyAlignment="1">
      <alignment horizontal="center" vertical="center" wrapText="1"/>
    </xf>
    <xf numFmtId="0" fontId="22" fillId="10" borderId="65" xfId="0" applyFont="1" applyFill="1" applyBorder="1" applyAlignment="1">
      <alignment horizontal="center" vertical="center" wrapText="1"/>
    </xf>
    <xf numFmtId="1" fontId="22" fillId="5" borderId="56" xfId="0" applyNumberFormat="1" applyFont="1" applyFill="1" applyBorder="1" applyAlignment="1">
      <alignment horizontal="center" vertical="center" wrapText="1"/>
    </xf>
    <xf numFmtId="1" fontId="22" fillId="5" borderId="50" xfId="0" applyNumberFormat="1" applyFont="1" applyFill="1" applyBorder="1" applyAlignment="1">
      <alignment horizontal="center" vertical="center" wrapText="1"/>
    </xf>
    <xf numFmtId="0" fontId="22" fillId="0" borderId="7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3" fillId="10" borderId="3" xfId="0" applyFont="1" applyFill="1" applyBorder="1" applyAlignment="1">
      <alignment vertical="center" wrapText="1"/>
    </xf>
    <xf numFmtId="0" fontId="23" fillId="0" borderId="50" xfId="0" applyFont="1" applyBorder="1" applyAlignment="1">
      <alignment horizontal="center" vertical="center"/>
    </xf>
    <xf numFmtId="0" fontId="23" fillId="10" borderId="3" xfId="0" applyFont="1" applyFill="1" applyBorder="1" applyAlignment="1">
      <alignment horizontal="right" vertical="center" wrapText="1"/>
    </xf>
    <xf numFmtId="0" fontId="23" fillId="0" borderId="53" xfId="0" applyFont="1" applyBorder="1" applyAlignment="1">
      <alignment horizontal="center" vertical="center"/>
    </xf>
    <xf numFmtId="0" fontId="22" fillId="0" borderId="55" xfId="0" applyFont="1" applyBorder="1" applyAlignment="1">
      <alignment vertical="center"/>
    </xf>
    <xf numFmtId="0" fontId="23" fillId="10" borderId="55" xfId="0" applyFont="1" applyFill="1" applyBorder="1" applyAlignment="1">
      <alignment horizontal="right" vertical="center" wrapText="1"/>
    </xf>
    <xf numFmtId="0" fontId="23" fillId="0" borderId="55" xfId="0" applyFont="1" applyBorder="1" applyAlignment="1">
      <alignment horizontal="center" vertical="center"/>
    </xf>
    <xf numFmtId="49" fontId="22" fillId="10" borderId="62" xfId="0" applyNumberFormat="1" applyFont="1" applyFill="1" applyBorder="1" applyAlignment="1">
      <alignment horizontal="left" vertical="center" wrapText="1"/>
    </xf>
    <xf numFmtId="49" fontId="22" fillId="10" borderId="64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16" fillId="6" borderId="11" xfId="0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22" fillId="10" borderId="47" xfId="0" applyFont="1" applyFill="1" applyBorder="1" applyAlignment="1">
      <alignment horizontal="left" vertical="center" wrapText="1"/>
    </xf>
    <xf numFmtId="0" fontId="31" fillId="10" borderId="12" xfId="0" applyFont="1" applyFill="1" applyBorder="1" applyAlignment="1">
      <alignment horizontal="center" vertical="center" wrapText="1"/>
    </xf>
    <xf numFmtId="1" fontId="22" fillId="5" borderId="48" xfId="0" applyNumberFormat="1" applyFont="1" applyFill="1" applyBorder="1" applyAlignment="1">
      <alignment horizontal="center" vertical="center" wrapText="1"/>
    </xf>
    <xf numFmtId="0" fontId="22" fillId="10" borderId="48" xfId="0" applyFont="1" applyFill="1" applyBorder="1" applyAlignment="1">
      <alignment horizontal="left" vertical="center" wrapText="1"/>
    </xf>
    <xf numFmtId="0" fontId="22" fillId="10" borderId="47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/>
    </xf>
    <xf numFmtId="0" fontId="24" fillId="0" borderId="3" xfId="0" applyFont="1" applyBorder="1"/>
    <xf numFmtId="0" fontId="24" fillId="0" borderId="3" xfId="0" applyFont="1" applyBorder="1" applyAlignment="1">
      <alignment horizontal="center" vertical="center"/>
    </xf>
    <xf numFmtId="1" fontId="22" fillId="5" borderId="51" xfId="0" applyNumberFormat="1" applyFont="1" applyFill="1" applyBorder="1" applyAlignment="1">
      <alignment horizontal="center" vertical="center" wrapText="1"/>
    </xf>
    <xf numFmtId="0" fontId="31" fillId="10" borderId="81" xfId="0" applyFont="1" applyFill="1" applyBorder="1" applyAlignment="1">
      <alignment horizontal="center" vertical="center" wrapText="1"/>
    </xf>
    <xf numFmtId="1" fontId="22" fillId="5" borderId="6" xfId="0" applyNumberFormat="1" applyFont="1" applyFill="1" applyBorder="1" applyAlignment="1">
      <alignment horizontal="right" vertical="center" wrapText="1"/>
    </xf>
    <xf numFmtId="0" fontId="31" fillId="10" borderId="82" xfId="0" applyFont="1" applyFill="1" applyBorder="1" applyAlignment="1">
      <alignment horizontal="center" vertical="center" wrapText="1"/>
    </xf>
    <xf numFmtId="0" fontId="32" fillId="10" borderId="12" xfId="0" applyFont="1" applyFill="1" applyBorder="1" applyAlignment="1">
      <alignment horizontal="center" vertical="center" wrapText="1"/>
    </xf>
    <xf numFmtId="0" fontId="33" fillId="11" borderId="4" xfId="0" applyFont="1" applyFill="1" applyBorder="1" applyAlignment="1">
      <alignment horizontal="left" vertical="center" wrapText="1"/>
    </xf>
    <xf numFmtId="0" fontId="22" fillId="10" borderId="51" xfId="0" applyFont="1" applyFill="1" applyBorder="1" applyAlignment="1">
      <alignment horizontal="left" vertical="center" wrapText="1"/>
    </xf>
    <xf numFmtId="0" fontId="22" fillId="10" borderId="6" xfId="0" applyFont="1" applyFill="1" applyBorder="1" applyAlignment="1">
      <alignment horizontal="left" vertical="center"/>
    </xf>
    <xf numFmtId="0" fontId="31" fillId="10" borderId="21" xfId="0" applyFont="1" applyFill="1" applyBorder="1" applyAlignment="1">
      <alignment horizontal="center" vertical="center" wrapText="1"/>
    </xf>
    <xf numFmtId="1" fontId="3" fillId="5" borderId="83" xfId="0" applyNumberFormat="1" applyFont="1" applyFill="1" applyBorder="1" applyAlignment="1">
      <alignment vertical="center" wrapText="1"/>
    </xf>
    <xf numFmtId="49" fontId="34" fillId="10" borderId="4" xfId="0" applyNumberFormat="1" applyFont="1" applyFill="1" applyBorder="1" applyAlignment="1">
      <alignment horizontal="left" vertical="center" wrapText="1"/>
    </xf>
    <xf numFmtId="0" fontId="22" fillId="10" borderId="57" xfId="0" applyFont="1" applyFill="1" applyBorder="1" applyAlignment="1">
      <alignment horizontal="left" vertical="center" wrapText="1"/>
    </xf>
    <xf numFmtId="0" fontId="22" fillId="10" borderId="59" xfId="0" applyFont="1" applyFill="1" applyBorder="1" applyAlignment="1">
      <alignment horizontal="left" vertical="center" wrapText="1"/>
    </xf>
    <xf numFmtId="0" fontId="22" fillId="10" borderId="61" xfId="0" applyFont="1" applyFill="1" applyBorder="1" applyAlignment="1">
      <alignment horizontal="left" vertical="center"/>
    </xf>
    <xf numFmtId="0" fontId="22" fillId="10" borderId="63" xfId="0" applyFont="1" applyFill="1" applyBorder="1" applyAlignment="1">
      <alignment horizontal="left" vertical="center" wrapText="1"/>
    </xf>
    <xf numFmtId="1" fontId="3" fillId="5" borderId="12" xfId="0" applyNumberFormat="1" applyFont="1" applyFill="1" applyBorder="1" applyAlignment="1">
      <alignment vertical="center" wrapText="1"/>
    </xf>
    <xf numFmtId="0" fontId="22" fillId="0" borderId="72" xfId="0" applyFont="1" applyBorder="1" applyAlignment="1">
      <alignment horizontal="left" vertical="center"/>
    </xf>
    <xf numFmtId="1" fontId="23" fillId="0" borderId="50" xfId="0" applyNumberFormat="1" applyFont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 wrapText="1"/>
    </xf>
    <xf numFmtId="0" fontId="22" fillId="10" borderId="85" xfId="0" applyFont="1" applyFill="1" applyBorder="1" applyAlignment="1">
      <alignment horizontal="left" vertical="center" wrapText="1"/>
    </xf>
    <xf numFmtId="49" fontId="22" fillId="10" borderId="51" xfId="0" applyNumberFormat="1" applyFont="1" applyFill="1" applyBorder="1" applyAlignment="1">
      <alignment horizontal="left" vertical="center" wrapText="1"/>
    </xf>
    <xf numFmtId="0" fontId="22" fillId="10" borderId="8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vertical="center"/>
    </xf>
    <xf numFmtId="0" fontId="22" fillId="10" borderId="6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49" fontId="22" fillId="0" borderId="47" xfId="0" applyNumberFormat="1" applyFont="1" applyBorder="1" applyAlignment="1">
      <alignment horizontal="left" vertical="center" wrapText="1"/>
    </xf>
    <xf numFmtId="0" fontId="22" fillId="0" borderId="50" xfId="0" applyFont="1" applyBorder="1" applyAlignment="1">
      <alignment horizontal="center" vertical="center" wrapText="1"/>
    </xf>
    <xf numFmtId="49" fontId="22" fillId="0" borderId="52" xfId="0" applyNumberFormat="1" applyFont="1" applyBorder="1" applyAlignment="1">
      <alignment horizontal="left" vertical="center" wrapText="1"/>
    </xf>
    <xf numFmtId="0" fontId="22" fillId="0" borderId="47" xfId="0" applyFont="1" applyBorder="1" applyAlignment="1">
      <alignment vertical="center"/>
    </xf>
    <xf numFmtId="0" fontId="22" fillId="0" borderId="47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49" fontId="25" fillId="0" borderId="47" xfId="0" applyNumberFormat="1" applyFont="1" applyBorder="1" applyAlignment="1">
      <alignment horizontal="left" vertical="center" wrapText="1"/>
    </xf>
    <xf numFmtId="0" fontId="31" fillId="0" borderId="8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6" xfId="0" applyFont="1" applyBorder="1"/>
    <xf numFmtId="0" fontId="22" fillId="0" borderId="6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0" fontId="16" fillId="6" borderId="88" xfId="0" applyFont="1" applyFill="1" applyBorder="1" applyAlignment="1">
      <alignment horizontal="center" vertical="center" wrapText="1"/>
    </xf>
    <xf numFmtId="0" fontId="33" fillId="11" borderId="47" xfId="0" applyFont="1" applyFill="1" applyBorder="1" applyAlignment="1">
      <alignment horizontal="left" vertical="center" wrapText="1"/>
    </xf>
    <xf numFmtId="0" fontId="31" fillId="0" borderId="81" xfId="0" applyFont="1" applyBorder="1" applyAlignment="1">
      <alignment horizontal="center" vertical="center" wrapText="1"/>
    </xf>
    <xf numFmtId="0" fontId="24" fillId="0" borderId="47" xfId="0" applyFont="1" applyBorder="1"/>
    <xf numFmtId="49" fontId="34" fillId="0" borderId="4" xfId="0" applyNumberFormat="1" applyFont="1" applyBorder="1" applyAlignment="1">
      <alignment horizontal="left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49" fontId="22" fillId="0" borderId="62" xfId="0" applyNumberFormat="1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left" vertical="center" wrapText="1"/>
    </xf>
    <xf numFmtId="0" fontId="22" fillId="0" borderId="8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0" fontId="22" fillId="10" borderId="50" xfId="0" applyFont="1" applyFill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/>
    </xf>
    <xf numFmtId="0" fontId="22" fillId="0" borderId="77" xfId="0" applyFont="1" applyBorder="1" applyAlignment="1">
      <alignment horizontal="left" vertical="center" wrapText="1"/>
    </xf>
    <xf numFmtId="0" fontId="22" fillId="0" borderId="80" xfId="0" applyFont="1" applyBorder="1" applyAlignment="1">
      <alignment horizontal="left" vertical="center"/>
    </xf>
    <xf numFmtId="0" fontId="22" fillId="10" borderId="80" xfId="0" applyFont="1" applyFill="1" applyBorder="1" applyAlignment="1">
      <alignment horizontal="left" vertical="center"/>
    </xf>
    <xf numFmtId="0" fontId="16" fillId="6" borderId="88" xfId="0" applyFont="1" applyFill="1" applyBorder="1" applyAlignment="1">
      <alignment horizontal="left" vertical="center" wrapText="1"/>
    </xf>
    <xf numFmtId="0" fontId="24" fillId="0" borderId="50" xfId="0" applyFont="1" applyBorder="1"/>
    <xf numFmtId="0" fontId="22" fillId="10" borderId="60" xfId="0" applyFont="1" applyFill="1" applyBorder="1" applyAlignment="1">
      <alignment vertical="center" wrapText="1"/>
    </xf>
    <xf numFmtId="0" fontId="22" fillId="0" borderId="93" xfId="0" applyFont="1" applyBorder="1" applyAlignment="1">
      <alignment horizontal="left" vertical="center" wrapText="1"/>
    </xf>
    <xf numFmtId="0" fontId="22" fillId="0" borderId="90" xfId="0" applyFont="1" applyBorder="1" applyAlignment="1">
      <alignment horizontal="left" vertical="center" wrapText="1"/>
    </xf>
    <xf numFmtId="0" fontId="38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22" fillId="0" borderId="4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" fontId="22" fillId="5" borderId="76" xfId="0" applyNumberFormat="1" applyFont="1" applyFill="1" applyBorder="1" applyAlignment="1">
      <alignment horizontal="center" vertical="center" wrapText="1"/>
    </xf>
    <xf numFmtId="1" fontId="22" fillId="0" borderId="45" xfId="0" applyNumberFormat="1" applyFont="1" applyBorder="1" applyAlignment="1">
      <alignment horizontal="center" vertical="center" wrapText="1"/>
    </xf>
    <xf numFmtId="1" fontId="22" fillId="0" borderId="45" xfId="0" applyNumberFormat="1" applyFont="1" applyBorder="1" applyAlignment="1">
      <alignment horizontal="left" vertical="center" wrapText="1"/>
    </xf>
    <xf numFmtId="1" fontId="22" fillId="0" borderId="45" xfId="0" applyNumberFormat="1" applyFont="1" applyBorder="1" applyAlignment="1">
      <alignment horizontal="right" vertical="center" wrapText="1"/>
    </xf>
    <xf numFmtId="0" fontId="31" fillId="0" borderId="95" xfId="0" applyFont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1" fontId="22" fillId="5" borderId="98" xfId="0" applyNumberFormat="1" applyFont="1" applyFill="1" applyBorder="1" applyAlignment="1">
      <alignment horizontal="right" vertical="center" wrapText="1"/>
    </xf>
    <xf numFmtId="49" fontId="39" fillId="0" borderId="47" xfId="0" applyNumberFormat="1" applyFont="1" applyBorder="1" applyAlignment="1">
      <alignment horizontal="left" vertical="center" wrapText="1"/>
    </xf>
    <xf numFmtId="0" fontId="24" fillId="0" borderId="100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4" fillId="0" borderId="10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02" xfId="0" applyFont="1" applyBorder="1" applyAlignment="1">
      <alignment horizontal="center"/>
    </xf>
    <xf numFmtId="1" fontId="22" fillId="0" borderId="48" xfId="0" applyNumberFormat="1" applyFont="1" applyBorder="1" applyAlignment="1">
      <alignment horizontal="center" vertical="center" wrapText="1"/>
    </xf>
    <xf numFmtId="1" fontId="22" fillId="0" borderId="6" xfId="0" applyNumberFormat="1" applyFont="1" applyBorder="1" applyAlignment="1">
      <alignment horizontal="left" vertical="center" wrapText="1"/>
    </xf>
    <xf numFmtId="1" fontId="22" fillId="0" borderId="80" xfId="0" applyNumberFormat="1" applyFont="1" applyBorder="1" applyAlignment="1">
      <alignment horizontal="right" vertical="center" wrapText="1"/>
    </xf>
    <xf numFmtId="1" fontId="22" fillId="0" borderId="49" xfId="0" applyNumberFormat="1" applyFont="1" applyBorder="1" applyAlignment="1">
      <alignment horizontal="right" vertical="center" wrapText="1"/>
    </xf>
    <xf numFmtId="1" fontId="22" fillId="0" borderId="59" xfId="0" applyNumberFormat="1" applyFont="1" applyBorder="1" applyAlignment="1">
      <alignment horizontal="right" vertical="center" wrapText="1"/>
    </xf>
    <xf numFmtId="1" fontId="22" fillId="0" borderId="47" xfId="0" applyNumberFormat="1" applyFont="1" applyBorder="1" applyAlignment="1">
      <alignment horizontal="center" vertical="center" wrapText="1"/>
    </xf>
    <xf numFmtId="0" fontId="16" fillId="6" borderId="87" xfId="0" applyFont="1" applyFill="1" applyBorder="1" applyAlignment="1">
      <alignment horizontal="center" vertical="center" wrapText="1"/>
    </xf>
    <xf numFmtId="0" fontId="24" fillId="0" borderId="47" xfId="0" applyFont="1" applyBorder="1" applyAlignment="1">
      <alignment horizontal="center"/>
    </xf>
    <xf numFmtId="0" fontId="39" fillId="0" borderId="47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 wrapText="1"/>
    </xf>
    <xf numFmtId="0" fontId="24" fillId="0" borderId="108" xfId="0" applyFont="1" applyBorder="1" applyAlignment="1">
      <alignment horizontal="center" vertical="center" wrapText="1"/>
    </xf>
    <xf numFmtId="0" fontId="24" fillId="0" borderId="45" xfId="0" applyFont="1" applyBorder="1" applyAlignment="1">
      <alignment vertical="center" wrapText="1"/>
    </xf>
    <xf numFmtId="0" fontId="35" fillId="0" borderId="4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0" fontId="24" fillId="0" borderId="73" xfId="0" applyFont="1" applyBorder="1" applyAlignment="1">
      <alignment vertical="center" wrapText="1"/>
    </xf>
    <xf numFmtId="0" fontId="35" fillId="0" borderId="113" xfId="0" applyFont="1" applyBorder="1" applyAlignment="1">
      <alignment horizontal="center" vertical="center" wrapText="1"/>
    </xf>
    <xf numFmtId="0" fontId="40" fillId="0" borderId="114" xfId="0" applyFont="1" applyBorder="1" applyAlignment="1">
      <alignment horizontal="center" vertical="center" wrapText="1"/>
    </xf>
    <xf numFmtId="0" fontId="40" fillId="0" borderId="113" xfId="0" applyFont="1" applyBorder="1" applyAlignment="1">
      <alignment horizontal="center" vertical="center" wrapText="1"/>
    </xf>
    <xf numFmtId="0" fontId="40" fillId="0" borderId="78" xfId="0" applyFont="1" applyBorder="1" applyAlignment="1">
      <alignment horizontal="center" vertical="center" wrapText="1"/>
    </xf>
    <xf numFmtId="0" fontId="35" fillId="0" borderId="98" xfId="0" applyFont="1" applyBorder="1" applyAlignment="1">
      <alignment horizontal="center" vertical="center" wrapText="1"/>
    </xf>
    <xf numFmtId="0" fontId="22" fillId="0" borderId="108" xfId="0" applyFont="1" applyBorder="1" applyAlignment="1">
      <alignment horizontal="center" vertical="center"/>
    </xf>
    <xf numFmtId="0" fontId="22" fillId="0" borderId="115" xfId="0" applyFont="1" applyBorder="1" applyAlignment="1">
      <alignment vertical="center"/>
    </xf>
    <xf numFmtId="0" fontId="23" fillId="0" borderId="45" xfId="0" applyFont="1" applyBorder="1" applyAlignment="1">
      <alignment vertical="center" wrapText="1"/>
    </xf>
    <xf numFmtId="1" fontId="23" fillId="0" borderId="94" xfId="0" applyNumberFormat="1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41" fillId="0" borderId="0" xfId="0" applyFont="1"/>
    <xf numFmtId="0" fontId="22" fillId="0" borderId="5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49" fontId="17" fillId="3" borderId="40" xfId="0" applyNumberFormat="1" applyFont="1" applyFill="1" applyBorder="1" applyAlignment="1">
      <alignment horizontal="center" vertical="center" wrapText="1"/>
    </xf>
    <xf numFmtId="49" fontId="17" fillId="3" borderId="30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41" xfId="0" applyNumberFormat="1" applyFont="1" applyFill="1" applyBorder="1" applyAlignment="1">
      <alignment horizontal="center" vertical="center" wrapText="1"/>
    </xf>
    <xf numFmtId="1" fontId="15" fillId="2" borderId="17" xfId="0" applyNumberFormat="1" applyFont="1" applyFill="1" applyBorder="1" applyAlignment="1">
      <alignment horizontal="left" vertical="top" wrapText="1"/>
    </xf>
    <xf numFmtId="1" fontId="15" fillId="2" borderId="18" xfId="0" applyNumberFormat="1" applyFont="1" applyFill="1" applyBorder="1" applyAlignment="1">
      <alignment horizontal="left" vertical="top" wrapText="1"/>
    </xf>
    <xf numFmtId="1" fontId="15" fillId="2" borderId="19" xfId="0" applyNumberFormat="1" applyFont="1" applyFill="1" applyBorder="1" applyAlignment="1">
      <alignment horizontal="left" vertical="top" wrapText="1"/>
    </xf>
    <xf numFmtId="49" fontId="1" fillId="3" borderId="11" xfId="0" applyNumberFormat="1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left" vertical="top" wrapText="1"/>
    </xf>
    <xf numFmtId="49" fontId="1" fillId="3" borderId="21" xfId="0" applyNumberFormat="1" applyFont="1" applyFill="1" applyBorder="1" applyAlignment="1">
      <alignment horizontal="left" vertical="top" wrapText="1"/>
    </xf>
    <xf numFmtId="1" fontId="3" fillId="5" borderId="22" xfId="0" applyNumberFormat="1" applyFont="1" applyFill="1" applyBorder="1" applyAlignment="1">
      <alignment horizontal="right" vertical="center" wrapText="1"/>
    </xf>
    <xf numFmtId="1" fontId="3" fillId="5" borderId="5" xfId="0" applyNumberFormat="1" applyFont="1" applyFill="1" applyBorder="1" applyAlignment="1">
      <alignment horizontal="right" vertical="center" wrapText="1"/>
    </xf>
    <xf numFmtId="1" fontId="3" fillId="5" borderId="13" xfId="0" applyNumberFormat="1" applyFont="1" applyFill="1" applyBorder="1" applyAlignment="1">
      <alignment horizontal="right" vertical="center" wrapText="1"/>
    </xf>
    <xf numFmtId="1" fontId="3" fillId="5" borderId="35" xfId="0" applyNumberFormat="1" applyFont="1" applyFill="1" applyBorder="1" applyAlignment="1">
      <alignment horizontal="right" vertical="center" wrapText="1"/>
    </xf>
    <xf numFmtId="1" fontId="3" fillId="5" borderId="7" xfId="0" applyNumberFormat="1" applyFont="1" applyFill="1" applyBorder="1" applyAlignment="1">
      <alignment horizontal="right" vertical="center" wrapText="1"/>
    </xf>
    <xf numFmtId="1" fontId="3" fillId="5" borderId="15" xfId="0" applyNumberFormat="1" applyFont="1" applyFill="1" applyBorder="1" applyAlignment="1">
      <alignment horizontal="right" vertical="center" wrapText="1"/>
    </xf>
    <xf numFmtId="1" fontId="3" fillId="5" borderId="26" xfId="0" applyNumberFormat="1" applyFont="1" applyFill="1" applyBorder="1" applyAlignment="1">
      <alignment horizontal="right" vertical="center" wrapText="1"/>
    </xf>
    <xf numFmtId="1" fontId="3" fillId="5" borderId="20" xfId="0" applyNumberFormat="1" applyFont="1" applyFill="1" applyBorder="1" applyAlignment="1">
      <alignment horizontal="right" vertical="center" wrapText="1"/>
    </xf>
    <xf numFmtId="1" fontId="3" fillId="5" borderId="27" xfId="0" applyNumberFormat="1" applyFont="1" applyFill="1" applyBorder="1" applyAlignment="1">
      <alignment horizontal="right" vertical="center" wrapText="1"/>
    </xf>
    <xf numFmtId="14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3" fillId="10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top" wrapText="1"/>
    </xf>
    <xf numFmtId="0" fontId="5" fillId="8" borderId="37" xfId="0" applyFont="1" applyFill="1" applyBorder="1" applyAlignment="1">
      <alignment horizontal="right" vertical="center" wrapText="1"/>
    </xf>
    <xf numFmtId="0" fontId="5" fillId="8" borderId="38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1" fontId="23" fillId="2" borderId="47" xfId="0" applyNumberFormat="1" applyFont="1" applyFill="1" applyBorder="1" applyAlignment="1">
      <alignment horizontal="left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55" xfId="0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center"/>
    </xf>
    <xf numFmtId="49" fontId="23" fillId="3" borderId="47" xfId="0" applyNumberFormat="1" applyFont="1" applyFill="1" applyBorder="1" applyAlignment="1">
      <alignment horizontal="left" vertical="center" wrapText="1"/>
    </xf>
    <xf numFmtId="1" fontId="22" fillId="5" borderId="48" xfId="0" applyNumberFormat="1" applyFont="1" applyFill="1" applyBorder="1" applyAlignment="1">
      <alignment horizontal="right" vertical="center" wrapText="1"/>
    </xf>
    <xf numFmtId="1" fontId="22" fillId="5" borderId="49" xfId="0" applyNumberFormat="1" applyFont="1" applyFill="1" applyBorder="1" applyAlignment="1">
      <alignment horizontal="right" vertical="center" wrapText="1"/>
    </xf>
    <xf numFmtId="1" fontId="22" fillId="5" borderId="50" xfId="0" applyNumberFormat="1" applyFont="1" applyFill="1" applyBorder="1" applyAlignment="1">
      <alignment horizontal="right" vertical="center" wrapText="1"/>
    </xf>
    <xf numFmtId="1" fontId="22" fillId="5" borderId="48" xfId="0" applyNumberFormat="1" applyFont="1" applyFill="1" applyBorder="1" applyAlignment="1">
      <alignment horizontal="right" vertical="center"/>
    </xf>
    <xf numFmtId="1" fontId="22" fillId="5" borderId="49" xfId="0" applyNumberFormat="1" applyFont="1" applyFill="1" applyBorder="1" applyAlignment="1">
      <alignment horizontal="right" vertical="center"/>
    </xf>
    <xf numFmtId="1" fontId="22" fillId="5" borderId="50" xfId="0" applyNumberFormat="1" applyFont="1" applyFill="1" applyBorder="1" applyAlignment="1">
      <alignment horizontal="right" vertical="center"/>
    </xf>
    <xf numFmtId="1" fontId="22" fillId="5" borderId="54" xfId="0" applyNumberFormat="1" applyFont="1" applyFill="1" applyBorder="1" applyAlignment="1">
      <alignment horizontal="right" vertical="center" wrapText="1"/>
    </xf>
    <xf numFmtId="1" fontId="22" fillId="5" borderId="55" xfId="0" applyNumberFormat="1" applyFont="1" applyFill="1" applyBorder="1" applyAlignment="1">
      <alignment horizontal="right" vertical="center" wrapText="1"/>
    </xf>
    <xf numFmtId="1" fontId="22" fillId="5" borderId="56" xfId="0" applyNumberFormat="1" applyFont="1" applyFill="1" applyBorder="1" applyAlignment="1">
      <alignment horizontal="right" vertical="center" wrapText="1"/>
    </xf>
    <xf numFmtId="1" fontId="22" fillId="5" borderId="69" xfId="0" applyNumberFormat="1" applyFont="1" applyFill="1" applyBorder="1" applyAlignment="1">
      <alignment horizontal="right" vertical="center" wrapText="1"/>
    </xf>
    <xf numFmtId="1" fontId="22" fillId="5" borderId="70" xfId="0" applyNumberFormat="1" applyFont="1" applyFill="1" applyBorder="1" applyAlignment="1">
      <alignment horizontal="right" vertical="center" wrapText="1"/>
    </xf>
    <xf numFmtId="1" fontId="22" fillId="5" borderId="71" xfId="0" applyNumberFormat="1" applyFont="1" applyFill="1" applyBorder="1" applyAlignment="1">
      <alignment horizontal="right" vertical="center" wrapText="1"/>
    </xf>
    <xf numFmtId="0" fontId="23" fillId="10" borderId="73" xfId="0" applyFont="1" applyFill="1" applyBorder="1" applyAlignment="1">
      <alignment horizontal="right" vertical="center" wrapText="1"/>
    </xf>
    <xf numFmtId="0" fontId="23" fillId="10" borderId="74" xfId="0" applyFont="1" applyFill="1" applyBorder="1" applyAlignment="1">
      <alignment horizontal="right" vertical="center" wrapText="1"/>
    </xf>
    <xf numFmtId="0" fontId="23" fillId="10" borderId="75" xfId="0" applyFont="1" applyFill="1" applyBorder="1" applyAlignment="1">
      <alignment horizontal="right" vertical="center" wrapText="1"/>
    </xf>
    <xf numFmtId="1" fontId="22" fillId="5" borderId="66" xfId="0" applyNumberFormat="1" applyFont="1" applyFill="1" applyBorder="1" applyAlignment="1">
      <alignment horizontal="right" vertical="center" wrapText="1"/>
    </xf>
    <xf numFmtId="1" fontId="22" fillId="5" borderId="67" xfId="0" applyNumberFormat="1" applyFont="1" applyFill="1" applyBorder="1" applyAlignment="1">
      <alignment horizontal="right" vertical="center" wrapText="1"/>
    </xf>
    <xf numFmtId="1" fontId="22" fillId="5" borderId="68" xfId="0" applyNumberFormat="1" applyFont="1" applyFill="1" applyBorder="1" applyAlignment="1">
      <alignment horizontal="right"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49" fontId="29" fillId="3" borderId="11" xfId="0" applyNumberFormat="1" applyFont="1" applyFill="1" applyBorder="1" applyAlignment="1">
      <alignment horizontal="left" vertical="top" wrapText="1"/>
    </xf>
    <xf numFmtId="49" fontId="29" fillId="3" borderId="2" xfId="0" applyNumberFormat="1" applyFont="1" applyFill="1" applyBorder="1" applyAlignment="1">
      <alignment horizontal="left" vertical="top" wrapText="1"/>
    </xf>
    <xf numFmtId="49" fontId="29" fillId="3" borderId="21" xfId="0" applyNumberFormat="1" applyFont="1" applyFill="1" applyBorder="1" applyAlignment="1">
      <alignment horizontal="left" vertical="top" wrapText="1"/>
    </xf>
    <xf numFmtId="1" fontId="15" fillId="2" borderId="41" xfId="0" applyNumberFormat="1" applyFont="1" applyFill="1" applyBorder="1" applyAlignment="1">
      <alignment horizontal="left" vertical="top" wrapText="1"/>
    </xf>
    <xf numFmtId="1" fontId="22" fillId="5" borderId="76" xfId="0" applyNumberFormat="1" applyFont="1" applyFill="1" applyBorder="1" applyAlignment="1">
      <alignment horizontal="right" vertical="center" wrapText="1"/>
    </xf>
    <xf numFmtId="1" fontId="22" fillId="5" borderId="53" xfId="0" applyNumberFormat="1" applyFont="1" applyFill="1" applyBorder="1" applyAlignment="1">
      <alignment horizontal="right" vertical="center" wrapText="1"/>
    </xf>
    <xf numFmtId="1" fontId="22" fillId="5" borderId="77" xfId="0" applyNumberFormat="1" applyFont="1" applyFill="1" applyBorder="1" applyAlignment="1">
      <alignment horizontal="right" vertical="center" wrapText="1"/>
    </xf>
    <xf numFmtId="49" fontId="23" fillId="3" borderId="78" xfId="0" applyNumberFormat="1" applyFont="1" applyFill="1" applyBorder="1" applyAlignment="1">
      <alignment horizontal="left" vertical="center" wrapText="1"/>
    </xf>
    <xf numFmtId="49" fontId="23" fillId="3" borderId="79" xfId="0" applyNumberFormat="1" applyFont="1" applyFill="1" applyBorder="1" applyAlignment="1">
      <alignment horizontal="left" vertical="center" wrapText="1"/>
    </xf>
    <xf numFmtId="0" fontId="24" fillId="0" borderId="80" xfId="0" applyFont="1" applyBorder="1" applyAlignment="1">
      <alignment vertical="center"/>
    </xf>
    <xf numFmtId="49" fontId="23" fillId="3" borderId="84" xfId="0" applyNumberFormat="1" applyFont="1" applyFill="1" applyBorder="1" applyAlignment="1">
      <alignment horizontal="left" vertical="center" wrapText="1"/>
    </xf>
    <xf numFmtId="49" fontId="23" fillId="3" borderId="3" xfId="0" applyNumberFormat="1" applyFont="1" applyFill="1" applyBorder="1" applyAlignment="1">
      <alignment horizontal="left" vertical="center" wrapText="1"/>
    </xf>
    <xf numFmtId="0" fontId="24" fillId="0" borderId="3" xfId="0" applyFont="1" applyBorder="1" applyAlignment="1">
      <alignment vertical="center"/>
    </xf>
    <xf numFmtId="0" fontId="35" fillId="0" borderId="29" xfId="0" applyFont="1" applyBorder="1" applyAlignment="1">
      <alignment horizontal="left" vertical="center"/>
    </xf>
    <xf numFmtId="1" fontId="22" fillId="5" borderId="110" xfId="0" applyNumberFormat="1" applyFont="1" applyFill="1" applyBorder="1" applyAlignment="1">
      <alignment horizontal="right" vertical="center" wrapText="1"/>
    </xf>
    <xf numFmtId="1" fontId="22" fillId="5" borderId="111" xfId="0" applyNumberFormat="1" applyFont="1" applyFill="1" applyBorder="1" applyAlignment="1">
      <alignment horizontal="right" vertical="center" wrapText="1"/>
    </xf>
    <xf numFmtId="49" fontId="23" fillId="3" borderId="99" xfId="0" applyNumberFormat="1" applyFont="1" applyFill="1" applyBorder="1" applyAlignment="1">
      <alignment horizontal="left" vertical="center" wrapText="1"/>
    </xf>
    <xf numFmtId="0" fontId="24" fillId="0" borderId="42" xfId="0" applyFont="1" applyBorder="1" applyAlignment="1">
      <alignment vertical="center"/>
    </xf>
    <xf numFmtId="0" fontId="23" fillId="0" borderId="95" xfId="0" applyFont="1" applyBorder="1" applyAlignment="1">
      <alignment horizontal="right" vertical="center" wrapText="1"/>
    </xf>
    <xf numFmtId="0" fontId="23" fillId="0" borderId="116" xfId="0" applyFont="1" applyBorder="1" applyAlignment="1">
      <alignment horizontal="right" vertical="center" wrapText="1"/>
    </xf>
    <xf numFmtId="0" fontId="23" fillId="0" borderId="108" xfId="0" applyFont="1" applyBorder="1" applyAlignment="1">
      <alignment horizontal="right" vertical="center" wrapText="1"/>
    </xf>
    <xf numFmtId="49" fontId="23" fillId="3" borderId="0" xfId="0" applyNumberFormat="1" applyFont="1" applyFill="1" applyAlignment="1">
      <alignment horizontal="left" vertical="center" wrapText="1"/>
    </xf>
    <xf numFmtId="0" fontId="24" fillId="0" borderId="0" xfId="0" applyFont="1" applyAlignment="1">
      <alignment vertical="center"/>
    </xf>
    <xf numFmtId="1" fontId="22" fillId="5" borderId="96" xfId="0" applyNumberFormat="1" applyFont="1" applyFill="1" applyBorder="1" applyAlignment="1">
      <alignment horizontal="right" vertical="center" wrapText="1"/>
    </xf>
    <xf numFmtId="1" fontId="22" fillId="5" borderId="104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23" fillId="3" borderId="97" xfId="0" applyNumberFormat="1" applyFont="1" applyFill="1" applyBorder="1" applyAlignment="1">
      <alignment horizontal="left" vertical="center" wrapText="1"/>
    </xf>
    <xf numFmtId="1" fontId="23" fillId="2" borderId="84" xfId="0" applyNumberFormat="1" applyFont="1" applyFill="1" applyBorder="1" applyAlignment="1">
      <alignment horizontal="left" vertical="center" wrapText="1"/>
    </xf>
    <xf numFmtId="1" fontId="23" fillId="2" borderId="0" xfId="0" applyNumberFormat="1" applyFont="1" applyFill="1" applyAlignment="1">
      <alignment horizontal="left" vertical="center" wrapText="1"/>
    </xf>
    <xf numFmtId="1" fontId="23" fillId="2" borderId="25" xfId="0" applyNumberFormat="1" applyFont="1" applyFill="1" applyBorder="1" applyAlignment="1">
      <alignment horizontal="left" vertical="center" wrapText="1"/>
    </xf>
    <xf numFmtId="49" fontId="23" fillId="3" borderId="25" xfId="0" applyNumberFormat="1" applyFont="1" applyFill="1" applyBorder="1" applyAlignment="1">
      <alignment horizontal="left" vertical="center" wrapText="1"/>
    </xf>
    <xf numFmtId="49" fontId="23" fillId="3" borderId="106" xfId="0" applyNumberFormat="1" applyFont="1" applyFill="1" applyBorder="1" applyAlignment="1">
      <alignment horizontal="left" vertical="center" wrapText="1"/>
    </xf>
    <xf numFmtId="49" fontId="23" fillId="3" borderId="72" xfId="0" applyNumberFormat="1" applyFont="1" applyFill="1" applyBorder="1" applyAlignment="1">
      <alignment horizontal="left" vertical="center" wrapText="1"/>
    </xf>
    <xf numFmtId="0" fontId="24" fillId="0" borderId="107" xfId="0" applyFont="1" applyBorder="1" applyAlignment="1">
      <alignment vertical="center"/>
    </xf>
    <xf numFmtId="1" fontId="15" fillId="2" borderId="89" xfId="0" applyNumberFormat="1" applyFont="1" applyFill="1" applyBorder="1" applyAlignment="1">
      <alignment horizontal="left" vertical="top" wrapText="1"/>
    </xf>
    <xf numFmtId="49" fontId="29" fillId="3" borderId="4" xfId="0" applyNumberFormat="1" applyFont="1" applyFill="1" applyBorder="1" applyAlignment="1">
      <alignment horizontal="left" vertical="top" wrapText="1"/>
    </xf>
    <xf numFmtId="49" fontId="23" fillId="3" borderId="50" xfId="0" applyNumberFormat="1" applyFont="1" applyFill="1" applyBorder="1" applyAlignment="1">
      <alignment horizontal="left" vertical="center" wrapText="1"/>
    </xf>
    <xf numFmtId="49" fontId="23" fillId="3" borderId="80" xfId="0" applyNumberFormat="1" applyFont="1" applyFill="1" applyBorder="1" applyAlignment="1">
      <alignment horizontal="left" vertical="center" wrapText="1"/>
    </xf>
    <xf numFmtId="1" fontId="22" fillId="5" borderId="90" xfId="0" applyNumberFormat="1" applyFont="1" applyFill="1" applyBorder="1" applyAlignment="1">
      <alignment horizontal="right" vertical="center" wrapText="1"/>
    </xf>
    <xf numFmtId="49" fontId="36" fillId="3" borderId="79" xfId="0" applyNumberFormat="1" applyFont="1" applyFill="1" applyBorder="1" applyAlignment="1">
      <alignment horizontal="left" vertical="center" wrapText="1"/>
    </xf>
    <xf numFmtId="0" fontId="37" fillId="0" borderId="80" xfId="0" applyFont="1" applyBorder="1" applyAlignment="1">
      <alignment vertical="center"/>
    </xf>
    <xf numFmtId="49" fontId="36" fillId="3" borderId="50" xfId="0" applyNumberFormat="1" applyFont="1" applyFill="1" applyBorder="1" applyAlignment="1">
      <alignment horizontal="left" vertical="center" wrapText="1"/>
    </xf>
    <xf numFmtId="49" fontId="36" fillId="3" borderId="47" xfId="0" applyNumberFormat="1" applyFont="1" applyFill="1" applyBorder="1" applyAlignment="1">
      <alignment horizontal="left" vertical="center" wrapText="1"/>
    </xf>
    <xf numFmtId="1" fontId="15" fillId="2" borderId="91" xfId="0" applyNumberFormat="1" applyFont="1" applyFill="1" applyBorder="1" applyAlignment="1">
      <alignment horizontal="left" vertical="top" wrapText="1"/>
    </xf>
    <xf numFmtId="1" fontId="15" fillId="2" borderId="92" xfId="0" applyNumberFormat="1" applyFont="1" applyFill="1" applyBorder="1" applyAlignment="1">
      <alignment horizontal="left" vertical="top" wrapText="1"/>
    </xf>
    <xf numFmtId="1" fontId="23" fillId="2" borderId="50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94" xfId="0" applyBorder="1" applyAlignment="1">
      <alignment vertical="center"/>
    </xf>
    <xf numFmtId="0" fontId="22" fillId="0" borderId="97" xfId="0" applyFont="1" applyBorder="1" applyAlignment="1">
      <alignment horizontal="left" vertical="center" wrapText="1"/>
    </xf>
    <xf numFmtId="0" fontId="22" fillId="0" borderId="96" xfId="0" applyFont="1" applyBorder="1" applyAlignment="1">
      <alignment horizontal="left" vertical="center" wrapText="1"/>
    </xf>
    <xf numFmtId="0" fontId="22" fillId="0" borderId="97" xfId="0" applyFont="1" applyBorder="1" applyAlignment="1">
      <alignment horizontal="left" vertical="center"/>
    </xf>
    <xf numFmtId="1" fontId="22" fillId="5" borderId="117" xfId="0" applyNumberFormat="1" applyFont="1" applyFill="1" applyBorder="1" applyAlignment="1">
      <alignment horizontal="right" vertical="center" wrapText="1"/>
    </xf>
    <xf numFmtId="49" fontId="23" fillId="3" borderId="42" xfId="0" applyNumberFormat="1" applyFont="1" applyFill="1" applyBorder="1" applyAlignment="1">
      <alignment horizontal="left" vertical="center" wrapText="1"/>
    </xf>
    <xf numFmtId="49" fontId="36" fillId="3" borderId="99" xfId="0" applyNumberFormat="1" applyFont="1" applyFill="1" applyBorder="1" applyAlignment="1">
      <alignment horizontal="left" vertical="center" wrapText="1"/>
    </xf>
    <xf numFmtId="0" fontId="37" fillId="0" borderId="42" xfId="0" applyFont="1" applyBorder="1" applyAlignment="1">
      <alignment vertical="center"/>
    </xf>
    <xf numFmtId="0" fontId="24" fillId="0" borderId="24" xfId="0" applyFont="1" applyBorder="1" applyAlignment="1">
      <alignment horizontal="left"/>
    </xf>
    <xf numFmtId="0" fontId="24" fillId="12" borderId="6" xfId="0" applyFont="1" applyFill="1" applyBorder="1" applyAlignment="1">
      <alignment vertical="center"/>
    </xf>
    <xf numFmtId="0" fontId="24" fillId="12" borderId="6" xfId="0" applyFont="1" applyFill="1" applyBorder="1" applyAlignment="1">
      <alignment horizontal="justify" vertical="center"/>
    </xf>
    <xf numFmtId="49" fontId="22" fillId="12" borderId="52" xfId="0" applyNumberFormat="1" applyFont="1" applyFill="1" applyBorder="1" applyAlignment="1">
      <alignment horizontal="left" vertical="center" wrapText="1"/>
    </xf>
    <xf numFmtId="49" fontId="22" fillId="12" borderId="47" xfId="0" applyNumberFormat="1" applyFont="1" applyFill="1" applyBorder="1" applyAlignment="1">
      <alignment horizontal="left" vertical="center" wrapText="1"/>
    </xf>
    <xf numFmtId="1" fontId="22" fillId="5" borderId="60" xfId="0" applyNumberFormat="1" applyFont="1" applyFill="1" applyBorder="1" applyAlignment="1">
      <alignment horizontal="center" vertical="center" wrapText="1"/>
    </xf>
    <xf numFmtId="0" fontId="22" fillId="12" borderId="47" xfId="0" applyFont="1" applyFill="1" applyBorder="1" applyAlignment="1">
      <alignment vertical="center" wrapText="1"/>
    </xf>
    <xf numFmtId="49" fontId="36" fillId="3" borderId="97" xfId="0" applyNumberFormat="1" applyFont="1" applyFill="1" applyBorder="1" applyAlignment="1">
      <alignment horizontal="left" vertical="center" wrapText="1"/>
    </xf>
    <xf numFmtId="0" fontId="16" fillId="6" borderId="118" xfId="0" applyFont="1" applyFill="1" applyBorder="1" applyAlignment="1">
      <alignment horizontal="center" vertical="center" wrapText="1"/>
    </xf>
    <xf numFmtId="1" fontId="22" fillId="5" borderId="96" xfId="0" applyNumberFormat="1" applyFont="1" applyFill="1" applyBorder="1" applyAlignment="1">
      <alignment horizontal="right" vertical="center"/>
    </xf>
    <xf numFmtId="0" fontId="22" fillId="0" borderId="119" xfId="0" applyFont="1" applyBorder="1" applyAlignment="1">
      <alignment horizontal="left" vertical="center" wrapText="1"/>
    </xf>
    <xf numFmtId="0" fontId="22" fillId="0" borderId="103" xfId="0" applyFont="1" applyBorder="1" applyAlignment="1">
      <alignment horizontal="left" vertical="center"/>
    </xf>
    <xf numFmtId="1" fontId="23" fillId="2" borderId="97" xfId="0" applyNumberFormat="1" applyFont="1" applyFill="1" applyBorder="1" applyAlignment="1">
      <alignment horizontal="left" vertical="center" wrapText="1"/>
    </xf>
    <xf numFmtId="0" fontId="16" fillId="6" borderId="87" xfId="0" applyFont="1" applyFill="1" applyBorder="1" applyAlignment="1">
      <alignment horizontal="left" vertical="center" wrapText="1"/>
    </xf>
    <xf numFmtId="0" fontId="24" fillId="0" borderId="97" xfId="0" applyFont="1" applyBorder="1"/>
    <xf numFmtId="1" fontId="3" fillId="5" borderId="23" xfId="0" applyNumberFormat="1" applyFont="1" applyFill="1" applyBorder="1" applyAlignment="1">
      <alignment horizontal="right" vertical="center" wrapText="1"/>
    </xf>
    <xf numFmtId="0" fontId="22" fillId="0" borderId="105" xfId="0" applyFont="1" applyBorder="1" applyAlignment="1">
      <alignment horizontal="left" vertical="center" wrapText="1"/>
    </xf>
    <xf numFmtId="1" fontId="3" fillId="5" borderId="120" xfId="0" applyNumberFormat="1" applyFont="1" applyFill="1" applyBorder="1" applyAlignment="1">
      <alignment vertical="center" wrapText="1"/>
    </xf>
    <xf numFmtId="0" fontId="22" fillId="0" borderId="109" xfId="0" applyFont="1" applyBorder="1" applyAlignment="1">
      <alignment horizontal="left" vertical="center" wrapText="1"/>
    </xf>
    <xf numFmtId="1" fontId="3" fillId="5" borderId="121" xfId="0" applyNumberFormat="1" applyFont="1" applyFill="1" applyBorder="1" applyAlignment="1">
      <alignment horizontal="right" vertical="center" wrapText="1"/>
    </xf>
    <xf numFmtId="1" fontId="3" fillId="5" borderId="122" xfId="0" applyNumberFormat="1" applyFont="1" applyFill="1" applyBorder="1" applyAlignment="1">
      <alignment horizontal="right" vertical="center" wrapText="1"/>
    </xf>
    <xf numFmtId="0" fontId="22" fillId="0" borderId="100" xfId="0" applyFont="1" applyBorder="1" applyAlignment="1">
      <alignment horizontal="left" vertical="center"/>
    </xf>
    <xf numFmtId="49" fontId="23" fillId="3" borderId="24" xfId="0" applyNumberFormat="1" applyFont="1" applyFill="1" applyBorder="1" applyAlignment="1">
      <alignment horizontal="left" vertical="center" wrapText="1"/>
    </xf>
    <xf numFmtId="0" fontId="24" fillId="0" borderId="25" xfId="0" applyFont="1" applyBorder="1" applyAlignment="1">
      <alignment vertical="center"/>
    </xf>
    <xf numFmtId="0" fontId="22" fillId="0" borderId="123" xfId="0" applyFont="1" applyBorder="1" applyAlignment="1">
      <alignment horizontal="left" vertical="center" wrapText="1"/>
    </xf>
    <xf numFmtId="49" fontId="22" fillId="0" borderId="124" xfId="0" applyNumberFormat="1" applyFont="1" applyBorder="1" applyAlignment="1">
      <alignment horizontal="left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16" fillId="0" borderId="125" xfId="0" applyFont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9539</xdr:colOff>
      <xdr:row>0</xdr:row>
      <xdr:rowOff>142331</xdr:rowOff>
    </xdr:from>
    <xdr:to>
      <xdr:col>1</xdr:col>
      <xdr:colOff>210014</xdr:colOff>
      <xdr:row>4</xdr:row>
      <xdr:rowOff>163931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39" y="142331"/>
          <a:ext cx="972000" cy="936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66677</xdr:rowOff>
    </xdr:from>
    <xdr:to>
      <xdr:col>1</xdr:col>
      <xdr:colOff>466805</xdr:colOff>
      <xdr:row>5</xdr:row>
      <xdr:rowOff>114301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" y="66677"/>
          <a:ext cx="1076404" cy="10001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</xdr:colOff>
      <xdr:row>0</xdr:row>
      <xdr:rowOff>170727</xdr:rowOff>
    </xdr:from>
    <xdr:to>
      <xdr:col>1</xdr:col>
      <xdr:colOff>428625</xdr:colOff>
      <xdr:row>4</xdr:row>
      <xdr:rowOff>142875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" y="170727"/>
          <a:ext cx="1076311" cy="9532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</xdr:colOff>
      <xdr:row>0</xdr:row>
      <xdr:rowOff>170728</xdr:rowOff>
    </xdr:from>
    <xdr:to>
      <xdr:col>1</xdr:col>
      <xdr:colOff>228599</xdr:colOff>
      <xdr:row>4</xdr:row>
      <xdr:rowOff>19051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C2B8706-0341-49EB-A22A-3628698DF4E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" y="170728"/>
          <a:ext cx="952485" cy="82939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47626</xdr:colOff>
      <xdr:row>4</xdr:row>
      <xdr:rowOff>114300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0"/>
          <a:ext cx="1162050" cy="10953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152756</xdr:rowOff>
    </xdr:from>
    <xdr:to>
      <xdr:col>1</xdr:col>
      <xdr:colOff>266701</xdr:colOff>
      <xdr:row>4</xdr:row>
      <xdr:rowOff>133351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67DFA895-01DA-4D45-B3A6-ADB445AAD0F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52756"/>
          <a:ext cx="933450" cy="9045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9"/>
  <sheetViews>
    <sheetView topLeftCell="A71" zoomScale="160" zoomScaleNormal="160" workbookViewId="0">
      <selection activeCell="J39" sqref="J39"/>
    </sheetView>
  </sheetViews>
  <sheetFormatPr defaultRowHeight="14.4" x14ac:dyDescent="0.3"/>
  <cols>
    <col min="1" max="1" width="11.5546875" customWidth="1"/>
    <col min="2" max="2" width="48.44140625" customWidth="1"/>
    <col min="3" max="3" width="7.6640625" customWidth="1"/>
    <col min="4" max="4" width="8.109375" customWidth="1"/>
    <col min="5" max="5" width="7.109375" customWidth="1"/>
    <col min="6" max="6" width="7" customWidth="1"/>
  </cols>
  <sheetData>
    <row r="1" spans="1:6" x14ac:dyDescent="0.3">
      <c r="A1" s="2"/>
      <c r="B1" s="2"/>
      <c r="C1" s="267">
        <v>43958</v>
      </c>
      <c r="D1" s="268"/>
      <c r="E1" s="268"/>
      <c r="F1" s="268"/>
    </row>
    <row r="2" spans="1:6" ht="27" customHeight="1" x14ac:dyDescent="0.3">
      <c r="A2" s="269" t="s">
        <v>6</v>
      </c>
      <c r="B2" s="269"/>
      <c r="C2" s="269"/>
      <c r="D2" s="269"/>
      <c r="E2" s="269"/>
      <c r="F2" s="269"/>
    </row>
    <row r="3" spans="1:6" ht="15" customHeight="1" x14ac:dyDescent="0.3">
      <c r="A3" s="270" t="s">
        <v>193</v>
      </c>
      <c r="B3" s="270"/>
      <c r="C3" s="270"/>
      <c r="D3" s="270"/>
      <c r="E3" s="270"/>
      <c r="F3" s="270"/>
    </row>
    <row r="4" spans="1:6" ht="15" customHeight="1" x14ac:dyDescent="0.3">
      <c r="A4" s="271" t="s">
        <v>194</v>
      </c>
      <c r="B4" s="271"/>
      <c r="C4" s="271"/>
      <c r="D4" s="271"/>
      <c r="E4" s="271"/>
      <c r="F4" s="271"/>
    </row>
    <row r="5" spans="1:6" ht="18.75" customHeight="1" thickBot="1" x14ac:dyDescent="0.35">
      <c r="A5" s="272" t="s">
        <v>206</v>
      </c>
      <c r="B5" s="272"/>
      <c r="C5" s="272"/>
      <c r="D5" s="272"/>
      <c r="E5" s="272"/>
      <c r="F5" s="272"/>
    </row>
    <row r="6" spans="1:6" ht="15" customHeight="1" x14ac:dyDescent="0.3">
      <c r="A6" s="251" t="s">
        <v>198</v>
      </c>
      <c r="B6" s="252"/>
      <c r="C6" s="252"/>
      <c r="D6" s="252"/>
      <c r="E6" s="252"/>
      <c r="F6" s="253"/>
    </row>
    <row r="7" spans="1:6" x14ac:dyDescent="0.3">
      <c r="A7" s="254" t="s">
        <v>0</v>
      </c>
      <c r="B7" s="255"/>
      <c r="C7" s="255"/>
      <c r="D7" s="255"/>
      <c r="E7" s="256"/>
      <c r="F7" s="257"/>
    </row>
    <row r="8" spans="1:6" ht="25.2" x14ac:dyDescent="0.3">
      <c r="A8" s="9" t="s">
        <v>4</v>
      </c>
      <c r="B8" s="10" t="s">
        <v>5</v>
      </c>
      <c r="C8" s="10" t="s">
        <v>195</v>
      </c>
      <c r="D8" s="10" t="s">
        <v>196</v>
      </c>
      <c r="E8" s="10" t="s">
        <v>197</v>
      </c>
      <c r="F8" s="11" t="s">
        <v>7</v>
      </c>
    </row>
    <row r="9" spans="1:6" ht="17.100000000000001" customHeight="1" x14ac:dyDescent="0.3">
      <c r="A9" s="15" t="s">
        <v>12</v>
      </c>
      <c r="B9" s="4" t="s">
        <v>13</v>
      </c>
      <c r="C9" s="5">
        <v>2</v>
      </c>
      <c r="D9" s="5">
        <v>0</v>
      </c>
      <c r="E9" s="5">
        <v>2</v>
      </c>
      <c r="F9" s="16">
        <v>4</v>
      </c>
    </row>
    <row r="10" spans="1:6" ht="17.100000000000001" customHeight="1" x14ac:dyDescent="0.3">
      <c r="A10" s="15" t="s">
        <v>14</v>
      </c>
      <c r="B10" s="4" t="s">
        <v>15</v>
      </c>
      <c r="C10" s="5">
        <v>2</v>
      </c>
      <c r="D10" s="5">
        <v>0</v>
      </c>
      <c r="E10" s="5">
        <v>2</v>
      </c>
      <c r="F10" s="16">
        <v>2</v>
      </c>
    </row>
    <row r="11" spans="1:6" ht="17.100000000000001" customHeight="1" x14ac:dyDescent="0.3">
      <c r="A11" s="15" t="s">
        <v>16</v>
      </c>
      <c r="B11" s="4" t="s">
        <v>17</v>
      </c>
      <c r="C11" s="5">
        <v>2</v>
      </c>
      <c r="D11" s="5">
        <v>0</v>
      </c>
      <c r="E11" s="5">
        <v>2</v>
      </c>
      <c r="F11" s="16">
        <v>2</v>
      </c>
    </row>
    <row r="12" spans="1:6" ht="17.100000000000001" customHeight="1" x14ac:dyDescent="0.3">
      <c r="A12" s="15" t="s">
        <v>18</v>
      </c>
      <c r="B12" s="4" t="s">
        <v>19</v>
      </c>
      <c r="C12" s="5">
        <v>3</v>
      </c>
      <c r="D12" s="5">
        <v>1</v>
      </c>
      <c r="E12" s="5">
        <v>4</v>
      </c>
      <c r="F12" s="16">
        <v>6</v>
      </c>
    </row>
    <row r="13" spans="1:6" ht="17.100000000000001" customHeight="1" x14ac:dyDescent="0.3">
      <c r="A13" s="15" t="s">
        <v>20</v>
      </c>
      <c r="B13" s="4" t="s">
        <v>21</v>
      </c>
      <c r="C13" s="5">
        <v>2</v>
      </c>
      <c r="D13" s="5">
        <v>2</v>
      </c>
      <c r="E13" s="5">
        <v>4</v>
      </c>
      <c r="F13" s="16">
        <v>4</v>
      </c>
    </row>
    <row r="14" spans="1:6" ht="17.100000000000001" customHeight="1" x14ac:dyDescent="0.3">
      <c r="A14" s="15" t="s">
        <v>22</v>
      </c>
      <c r="B14" s="4" t="s">
        <v>23</v>
      </c>
      <c r="C14" s="5">
        <v>2</v>
      </c>
      <c r="D14" s="5">
        <v>0</v>
      </c>
      <c r="E14" s="5">
        <v>2</v>
      </c>
      <c r="F14" s="16">
        <v>2</v>
      </c>
    </row>
    <row r="15" spans="1:6" ht="17.100000000000001" customHeight="1" x14ac:dyDescent="0.3">
      <c r="A15" s="15" t="s">
        <v>24</v>
      </c>
      <c r="B15" s="4" t="s">
        <v>25</v>
      </c>
      <c r="C15" s="5">
        <v>2</v>
      </c>
      <c r="D15" s="5">
        <v>0</v>
      </c>
      <c r="E15" s="5">
        <v>2</v>
      </c>
      <c r="F15" s="16">
        <v>2</v>
      </c>
    </row>
    <row r="16" spans="1:6" ht="17.100000000000001" customHeight="1" x14ac:dyDescent="0.3">
      <c r="A16" s="15" t="s">
        <v>26</v>
      </c>
      <c r="B16" s="4" t="s">
        <v>27</v>
      </c>
      <c r="C16" s="5">
        <v>2</v>
      </c>
      <c r="D16" s="5">
        <v>2</v>
      </c>
      <c r="E16" s="5">
        <v>4</v>
      </c>
      <c r="F16" s="16">
        <v>4</v>
      </c>
    </row>
    <row r="17" spans="1:6" ht="17.100000000000001" customHeight="1" x14ac:dyDescent="0.3">
      <c r="A17" s="15" t="s">
        <v>28</v>
      </c>
      <c r="B17" s="4" t="s">
        <v>29</v>
      </c>
      <c r="C17" s="5">
        <v>2</v>
      </c>
      <c r="D17" s="5">
        <v>2</v>
      </c>
      <c r="E17" s="5">
        <v>4</v>
      </c>
      <c r="F17" s="16">
        <v>4</v>
      </c>
    </row>
    <row r="18" spans="1:6" ht="15" customHeight="1" x14ac:dyDescent="0.3">
      <c r="A18" s="258" t="s">
        <v>8</v>
      </c>
      <c r="B18" s="259"/>
      <c r="C18" s="259"/>
      <c r="D18" s="259"/>
      <c r="E18" s="260"/>
      <c r="F18" s="17">
        <f>SUM(F9:F17)</f>
        <v>30</v>
      </c>
    </row>
    <row r="19" spans="1:6" ht="15" thickBot="1" x14ac:dyDescent="0.35">
      <c r="A19" s="18"/>
      <c r="B19" s="2"/>
      <c r="C19" s="2"/>
      <c r="D19" s="2"/>
      <c r="E19" s="2"/>
      <c r="F19" s="19"/>
    </row>
    <row r="20" spans="1:6" ht="15" customHeight="1" x14ac:dyDescent="0.3">
      <c r="A20" s="251" t="s">
        <v>199</v>
      </c>
      <c r="B20" s="252"/>
      <c r="C20" s="252"/>
      <c r="D20" s="252"/>
      <c r="E20" s="252"/>
      <c r="F20" s="253"/>
    </row>
    <row r="21" spans="1:6" x14ac:dyDescent="0.3">
      <c r="A21" s="254" t="s">
        <v>0</v>
      </c>
      <c r="B21" s="255"/>
      <c r="C21" s="255"/>
      <c r="D21" s="255"/>
      <c r="E21" s="256"/>
      <c r="F21" s="257"/>
    </row>
    <row r="22" spans="1:6" ht="25.2" x14ac:dyDescent="0.3">
      <c r="A22" s="9" t="s">
        <v>4</v>
      </c>
      <c r="B22" s="10" t="s">
        <v>5</v>
      </c>
      <c r="C22" s="10" t="s">
        <v>195</v>
      </c>
      <c r="D22" s="10" t="s">
        <v>196</v>
      </c>
      <c r="E22" s="10" t="s">
        <v>197</v>
      </c>
      <c r="F22" s="11" t="s">
        <v>7</v>
      </c>
    </row>
    <row r="23" spans="1:6" ht="17.100000000000001" customHeight="1" x14ac:dyDescent="0.3">
      <c r="A23" s="15" t="s">
        <v>30</v>
      </c>
      <c r="B23" s="4" t="s">
        <v>31</v>
      </c>
      <c r="C23" s="5">
        <v>2</v>
      </c>
      <c r="D23" s="5">
        <v>0</v>
      </c>
      <c r="E23" s="5">
        <v>2</v>
      </c>
      <c r="F23" s="16">
        <v>4</v>
      </c>
    </row>
    <row r="24" spans="1:6" ht="17.100000000000001" customHeight="1" x14ac:dyDescent="0.3">
      <c r="A24" s="15" t="s">
        <v>32</v>
      </c>
      <c r="B24" s="4" t="s">
        <v>33</v>
      </c>
      <c r="C24" s="5">
        <v>2</v>
      </c>
      <c r="D24" s="5">
        <v>0</v>
      </c>
      <c r="E24" s="5">
        <v>2</v>
      </c>
      <c r="F24" s="16">
        <v>2</v>
      </c>
    </row>
    <row r="25" spans="1:6" ht="17.100000000000001" customHeight="1" x14ac:dyDescent="0.3">
      <c r="A25" s="15" t="s">
        <v>34</v>
      </c>
      <c r="B25" s="4" t="s">
        <v>35</v>
      </c>
      <c r="C25" s="5">
        <v>2</v>
      </c>
      <c r="D25" s="5">
        <v>0</v>
      </c>
      <c r="E25" s="5">
        <v>2</v>
      </c>
      <c r="F25" s="16">
        <v>2</v>
      </c>
    </row>
    <row r="26" spans="1:6" ht="17.100000000000001" customHeight="1" x14ac:dyDescent="0.3">
      <c r="A26" s="15" t="s">
        <v>36</v>
      </c>
      <c r="B26" s="4" t="s">
        <v>37</v>
      </c>
      <c r="C26" s="5">
        <v>3</v>
      </c>
      <c r="D26" s="5">
        <v>1</v>
      </c>
      <c r="E26" s="5">
        <v>4</v>
      </c>
      <c r="F26" s="16">
        <v>6</v>
      </c>
    </row>
    <row r="27" spans="1:6" ht="17.100000000000001" customHeight="1" x14ac:dyDescent="0.3">
      <c r="A27" s="15" t="s">
        <v>38</v>
      </c>
      <c r="B27" s="4" t="s">
        <v>39</v>
      </c>
      <c r="C27" s="5">
        <v>2</v>
      </c>
      <c r="D27" s="5">
        <v>0</v>
      </c>
      <c r="E27" s="5">
        <v>2</v>
      </c>
      <c r="F27" s="16">
        <v>2</v>
      </c>
    </row>
    <row r="28" spans="1:6" ht="17.100000000000001" customHeight="1" x14ac:dyDescent="0.3">
      <c r="A28" s="15" t="s">
        <v>40</v>
      </c>
      <c r="B28" s="4" t="s">
        <v>41</v>
      </c>
      <c r="C28" s="5">
        <v>2</v>
      </c>
      <c r="D28" s="5">
        <v>2</v>
      </c>
      <c r="E28" s="5">
        <v>4</v>
      </c>
      <c r="F28" s="16">
        <v>4</v>
      </c>
    </row>
    <row r="29" spans="1:6" ht="17.100000000000001" customHeight="1" x14ac:dyDescent="0.3">
      <c r="A29" s="15" t="s">
        <v>42</v>
      </c>
      <c r="B29" s="4" t="s">
        <v>43</v>
      </c>
      <c r="C29" s="5">
        <v>2</v>
      </c>
      <c r="D29" s="5">
        <v>2</v>
      </c>
      <c r="E29" s="5">
        <v>4</v>
      </c>
      <c r="F29" s="16">
        <v>4</v>
      </c>
    </row>
    <row r="30" spans="1:6" ht="17.100000000000001" customHeight="1" x14ac:dyDescent="0.3">
      <c r="A30" s="15" t="s">
        <v>44</v>
      </c>
      <c r="B30" s="4" t="s">
        <v>45</v>
      </c>
      <c r="C30" s="5">
        <v>2</v>
      </c>
      <c r="D30" s="5">
        <v>2</v>
      </c>
      <c r="E30" s="5">
        <v>4</v>
      </c>
      <c r="F30" s="16">
        <v>4</v>
      </c>
    </row>
    <row r="31" spans="1:6" x14ac:dyDescent="0.3">
      <c r="A31" s="258" t="s">
        <v>10</v>
      </c>
      <c r="B31" s="259"/>
      <c r="C31" s="259"/>
      <c r="D31" s="259"/>
      <c r="E31" s="260"/>
      <c r="F31" s="17">
        <f>SUM(F23:F30)</f>
        <v>28</v>
      </c>
    </row>
    <row r="32" spans="1:6" x14ac:dyDescent="0.3">
      <c r="A32" s="254" t="s">
        <v>1</v>
      </c>
      <c r="B32" s="255"/>
      <c r="C32" s="255"/>
      <c r="D32" s="255"/>
      <c r="E32" s="256"/>
      <c r="F32" s="257"/>
    </row>
    <row r="33" spans="1:6" ht="25.2" x14ac:dyDescent="0.3">
      <c r="A33" s="9" t="s">
        <v>4</v>
      </c>
      <c r="B33" s="10" t="s">
        <v>5</v>
      </c>
      <c r="C33" s="10" t="s">
        <v>195</v>
      </c>
      <c r="D33" s="10" t="s">
        <v>196</v>
      </c>
      <c r="E33" s="10" t="s">
        <v>197</v>
      </c>
      <c r="F33" s="11" t="s">
        <v>7</v>
      </c>
    </row>
    <row r="34" spans="1:6" ht="17.100000000000001" customHeight="1" x14ac:dyDescent="0.3">
      <c r="A34" s="15" t="s">
        <v>46</v>
      </c>
      <c r="B34" s="4" t="s">
        <v>47</v>
      </c>
      <c r="C34" s="5">
        <v>2</v>
      </c>
      <c r="D34" s="5">
        <v>0</v>
      </c>
      <c r="E34" s="5">
        <v>2</v>
      </c>
      <c r="F34" s="16">
        <v>2</v>
      </c>
    </row>
    <row r="35" spans="1:6" ht="25.2" x14ac:dyDescent="0.3">
      <c r="A35" s="15" t="s">
        <v>48</v>
      </c>
      <c r="B35" s="4" t="s">
        <v>49</v>
      </c>
      <c r="C35" s="5">
        <v>2</v>
      </c>
      <c r="D35" s="5">
        <v>0</v>
      </c>
      <c r="E35" s="5">
        <v>2</v>
      </c>
      <c r="F35" s="16">
        <v>2</v>
      </c>
    </row>
    <row r="36" spans="1:6" ht="17.100000000000001" customHeight="1" x14ac:dyDescent="0.3">
      <c r="A36" s="15" t="s">
        <v>50</v>
      </c>
      <c r="B36" s="4" t="s">
        <v>51</v>
      </c>
      <c r="C36" s="5">
        <v>2</v>
      </c>
      <c r="D36" s="5">
        <v>0</v>
      </c>
      <c r="E36" s="5">
        <v>2</v>
      </c>
      <c r="F36" s="16">
        <v>2</v>
      </c>
    </row>
    <row r="37" spans="1:6" ht="17.100000000000001" customHeight="1" x14ac:dyDescent="0.3">
      <c r="A37" s="15" t="s">
        <v>52</v>
      </c>
      <c r="B37" s="4" t="s">
        <v>53</v>
      </c>
      <c r="C37" s="5">
        <v>2</v>
      </c>
      <c r="D37" s="5">
        <v>0</v>
      </c>
      <c r="E37" s="5">
        <v>2</v>
      </c>
      <c r="F37" s="16">
        <v>2</v>
      </c>
    </row>
    <row r="38" spans="1:6" x14ac:dyDescent="0.3">
      <c r="A38" s="18"/>
      <c r="B38" s="2"/>
      <c r="C38" s="2"/>
      <c r="D38" s="2"/>
      <c r="E38" s="12"/>
      <c r="F38" s="19"/>
    </row>
    <row r="39" spans="1:6" ht="15" customHeight="1" x14ac:dyDescent="0.3">
      <c r="A39" s="258" t="s">
        <v>9</v>
      </c>
      <c r="B39" s="259"/>
      <c r="C39" s="259"/>
      <c r="D39" s="259"/>
      <c r="E39" s="260"/>
      <c r="F39" s="17">
        <v>2</v>
      </c>
    </row>
    <row r="40" spans="1:6" ht="15" customHeight="1" thickBot="1" x14ac:dyDescent="0.35">
      <c r="A40" s="264" t="s">
        <v>8</v>
      </c>
      <c r="B40" s="265"/>
      <c r="C40" s="265"/>
      <c r="D40" s="265"/>
      <c r="E40" s="266"/>
      <c r="F40" s="20">
        <v>30</v>
      </c>
    </row>
    <row r="41" spans="1:6" ht="15" thickBot="1" x14ac:dyDescent="0.35">
      <c r="A41" s="14"/>
      <c r="B41" s="2"/>
      <c r="C41" s="2"/>
      <c r="D41" s="2"/>
      <c r="E41" s="2"/>
      <c r="F41" s="14"/>
    </row>
    <row r="42" spans="1:6" ht="15" customHeight="1" x14ac:dyDescent="0.3">
      <c r="A42" s="251" t="s">
        <v>201</v>
      </c>
      <c r="B42" s="252"/>
      <c r="C42" s="252"/>
      <c r="D42" s="252"/>
      <c r="E42" s="252"/>
      <c r="F42" s="253"/>
    </row>
    <row r="43" spans="1:6" x14ac:dyDescent="0.3">
      <c r="A43" s="254" t="s">
        <v>0</v>
      </c>
      <c r="B43" s="255"/>
      <c r="C43" s="255"/>
      <c r="D43" s="255"/>
      <c r="E43" s="256"/>
      <c r="F43" s="257"/>
    </row>
    <row r="44" spans="1:6" ht="25.2" x14ac:dyDescent="0.3">
      <c r="A44" s="9" t="s">
        <v>4</v>
      </c>
      <c r="B44" s="10" t="s">
        <v>5</v>
      </c>
      <c r="C44" s="10" t="s">
        <v>195</v>
      </c>
      <c r="D44" s="10" t="s">
        <v>196</v>
      </c>
      <c r="E44" s="10" t="s">
        <v>197</v>
      </c>
      <c r="F44" s="11" t="s">
        <v>7</v>
      </c>
    </row>
    <row r="45" spans="1:6" ht="17.100000000000001" customHeight="1" x14ac:dyDescent="0.3">
      <c r="A45" s="15" t="s">
        <v>54</v>
      </c>
      <c r="B45" s="4" t="s">
        <v>55</v>
      </c>
      <c r="C45" s="5">
        <v>3</v>
      </c>
      <c r="D45" s="5">
        <v>1</v>
      </c>
      <c r="E45" s="5">
        <v>4</v>
      </c>
      <c r="F45" s="16">
        <v>5</v>
      </c>
    </row>
    <row r="46" spans="1:6" ht="17.100000000000001" customHeight="1" x14ac:dyDescent="0.3">
      <c r="A46" s="15" t="s">
        <v>56</v>
      </c>
      <c r="B46" s="4" t="s">
        <v>57</v>
      </c>
      <c r="C46" s="5">
        <v>2</v>
      </c>
      <c r="D46" s="5">
        <v>2</v>
      </c>
      <c r="E46" s="5">
        <v>4</v>
      </c>
      <c r="F46" s="16">
        <v>4</v>
      </c>
    </row>
    <row r="47" spans="1:6" ht="17.100000000000001" customHeight="1" x14ac:dyDescent="0.3">
      <c r="A47" s="15" t="s">
        <v>58</v>
      </c>
      <c r="B47" s="4" t="s">
        <v>59</v>
      </c>
      <c r="C47" s="5">
        <v>3</v>
      </c>
      <c r="D47" s="5">
        <v>0</v>
      </c>
      <c r="E47" s="5">
        <v>3</v>
      </c>
      <c r="F47" s="16">
        <v>4</v>
      </c>
    </row>
    <row r="48" spans="1:6" ht="17.100000000000001" customHeight="1" x14ac:dyDescent="0.3">
      <c r="A48" s="15" t="s">
        <v>60</v>
      </c>
      <c r="B48" s="4" t="s">
        <v>61</v>
      </c>
      <c r="C48" s="5">
        <v>2</v>
      </c>
      <c r="D48" s="5">
        <v>0</v>
      </c>
      <c r="E48" s="5">
        <v>2</v>
      </c>
      <c r="F48" s="16">
        <v>3</v>
      </c>
    </row>
    <row r="49" spans="1:6" ht="17.100000000000001" customHeight="1" x14ac:dyDescent="0.3">
      <c r="A49" s="15" t="s">
        <v>62</v>
      </c>
      <c r="B49" s="4" t="s">
        <v>63</v>
      </c>
      <c r="C49" s="5">
        <v>2</v>
      </c>
      <c r="D49" s="5">
        <v>0</v>
      </c>
      <c r="E49" s="5">
        <v>2</v>
      </c>
      <c r="F49" s="16">
        <v>3</v>
      </c>
    </row>
    <row r="50" spans="1:6" ht="17.100000000000001" customHeight="1" x14ac:dyDescent="0.3">
      <c r="A50" s="15" t="s">
        <v>64</v>
      </c>
      <c r="B50" s="4" t="s">
        <v>65</v>
      </c>
      <c r="C50" s="5">
        <v>3</v>
      </c>
      <c r="D50" s="5">
        <v>0</v>
      </c>
      <c r="E50" s="5">
        <v>3</v>
      </c>
      <c r="F50" s="16">
        <v>4</v>
      </c>
    </row>
    <row r="51" spans="1:6" ht="17.100000000000001" customHeight="1" x14ac:dyDescent="0.3">
      <c r="A51" s="15" t="s">
        <v>66</v>
      </c>
      <c r="B51" s="4" t="s">
        <v>67</v>
      </c>
      <c r="C51" s="5">
        <v>3</v>
      </c>
      <c r="D51" s="5">
        <v>2</v>
      </c>
      <c r="E51" s="5">
        <v>5</v>
      </c>
      <c r="F51" s="16">
        <v>4</v>
      </c>
    </row>
    <row r="52" spans="1:6" x14ac:dyDescent="0.3">
      <c r="A52" s="258" t="s">
        <v>10</v>
      </c>
      <c r="B52" s="259"/>
      <c r="C52" s="259"/>
      <c r="D52" s="259"/>
      <c r="E52" s="260"/>
      <c r="F52" s="17">
        <f>SUM(F45:F51)</f>
        <v>27</v>
      </c>
    </row>
    <row r="53" spans="1:6" x14ac:dyDescent="0.3">
      <c r="A53" s="254" t="s">
        <v>1</v>
      </c>
      <c r="B53" s="255"/>
      <c r="C53" s="255"/>
      <c r="D53" s="255"/>
      <c r="E53" s="256"/>
      <c r="F53" s="257"/>
    </row>
    <row r="54" spans="1:6" ht="25.2" x14ac:dyDescent="0.3">
      <c r="A54" s="9" t="s">
        <v>4</v>
      </c>
      <c r="B54" s="10" t="s">
        <v>5</v>
      </c>
      <c r="C54" s="10" t="s">
        <v>195</v>
      </c>
      <c r="D54" s="10" t="s">
        <v>196</v>
      </c>
      <c r="E54" s="10" t="s">
        <v>197</v>
      </c>
      <c r="F54" s="11" t="s">
        <v>7</v>
      </c>
    </row>
    <row r="55" spans="1:6" ht="21" customHeight="1" x14ac:dyDescent="0.3">
      <c r="A55" s="15" t="s">
        <v>68</v>
      </c>
      <c r="B55" s="4" t="s">
        <v>69</v>
      </c>
      <c r="C55" s="5">
        <v>2</v>
      </c>
      <c r="D55" s="5">
        <v>0</v>
      </c>
      <c r="E55" s="5">
        <v>2</v>
      </c>
      <c r="F55" s="16">
        <v>3</v>
      </c>
    </row>
    <row r="56" spans="1:6" ht="17.100000000000001" customHeight="1" x14ac:dyDescent="0.3">
      <c r="A56" s="15" t="s">
        <v>70</v>
      </c>
      <c r="B56" s="4" t="s">
        <v>71</v>
      </c>
      <c r="C56" s="5">
        <v>2</v>
      </c>
      <c r="D56" s="5">
        <v>0</v>
      </c>
      <c r="E56" s="5">
        <v>2</v>
      </c>
      <c r="F56" s="16">
        <v>3</v>
      </c>
    </row>
    <row r="57" spans="1:6" ht="17.100000000000001" customHeight="1" x14ac:dyDescent="0.3">
      <c r="A57" s="15" t="s">
        <v>178</v>
      </c>
      <c r="B57" s="6" t="s">
        <v>179</v>
      </c>
      <c r="C57" s="5">
        <v>2</v>
      </c>
      <c r="D57" s="5">
        <v>0</v>
      </c>
      <c r="E57" s="5">
        <v>2</v>
      </c>
      <c r="F57" s="16">
        <v>3</v>
      </c>
    </row>
    <row r="58" spans="1:6" ht="17.100000000000001" customHeight="1" x14ac:dyDescent="0.3">
      <c r="A58" s="38" t="s">
        <v>209</v>
      </c>
      <c r="B58" s="39" t="s">
        <v>207</v>
      </c>
      <c r="C58" s="40">
        <v>2</v>
      </c>
      <c r="D58" s="40">
        <v>0</v>
      </c>
      <c r="E58" s="40">
        <v>2</v>
      </c>
      <c r="F58" s="41">
        <v>3</v>
      </c>
    </row>
    <row r="59" spans="1:6" ht="17.100000000000001" customHeight="1" x14ac:dyDescent="0.3">
      <c r="A59" s="38" t="s">
        <v>210</v>
      </c>
      <c r="B59" s="39" t="s">
        <v>208</v>
      </c>
      <c r="C59" s="40">
        <v>2</v>
      </c>
      <c r="D59" s="40">
        <v>1</v>
      </c>
      <c r="E59" s="40">
        <v>3</v>
      </c>
      <c r="F59" s="41">
        <v>3</v>
      </c>
    </row>
    <row r="60" spans="1:6" ht="25.2" x14ac:dyDescent="0.3">
      <c r="A60" s="15" t="s">
        <v>189</v>
      </c>
      <c r="B60" s="6" t="s">
        <v>191</v>
      </c>
      <c r="C60" s="5">
        <v>2</v>
      </c>
      <c r="D60" s="5">
        <v>0</v>
      </c>
      <c r="E60" s="5">
        <v>2</v>
      </c>
      <c r="F60" s="16">
        <v>3</v>
      </c>
    </row>
    <row r="61" spans="1:6" ht="15" customHeight="1" x14ac:dyDescent="0.3">
      <c r="A61" s="258" t="s">
        <v>9</v>
      </c>
      <c r="B61" s="259"/>
      <c r="C61" s="259"/>
      <c r="D61" s="259"/>
      <c r="E61" s="260"/>
      <c r="F61" s="17">
        <v>3</v>
      </c>
    </row>
    <row r="62" spans="1:6" ht="15" customHeight="1" thickBot="1" x14ac:dyDescent="0.35">
      <c r="A62" s="264" t="s">
        <v>8</v>
      </c>
      <c r="B62" s="265"/>
      <c r="C62" s="265"/>
      <c r="D62" s="265"/>
      <c r="E62" s="266"/>
      <c r="F62" s="20">
        <v>30</v>
      </c>
    </row>
    <row r="63" spans="1:6" ht="6.75" customHeight="1" x14ac:dyDescent="0.3">
      <c r="A63" s="33"/>
      <c r="B63" s="33"/>
      <c r="C63" s="33"/>
      <c r="D63" s="33"/>
      <c r="E63" s="33"/>
      <c r="F63" s="33"/>
    </row>
    <row r="64" spans="1:6" ht="9" customHeight="1" thickBot="1" x14ac:dyDescent="0.35">
      <c r="A64" s="34"/>
      <c r="B64" s="34"/>
      <c r="C64" s="34"/>
      <c r="D64" s="34"/>
      <c r="E64" s="34"/>
      <c r="F64" s="34"/>
    </row>
    <row r="65" spans="1:6" ht="15" customHeight="1" x14ac:dyDescent="0.3">
      <c r="A65" s="251" t="s">
        <v>200</v>
      </c>
      <c r="B65" s="252"/>
      <c r="C65" s="252"/>
      <c r="D65" s="252"/>
      <c r="E65" s="252"/>
      <c r="F65" s="253"/>
    </row>
    <row r="66" spans="1:6" x14ac:dyDescent="0.3">
      <c r="A66" s="254" t="s">
        <v>0</v>
      </c>
      <c r="B66" s="255"/>
      <c r="C66" s="255"/>
      <c r="D66" s="255"/>
      <c r="E66" s="256"/>
      <c r="F66" s="257"/>
    </row>
    <row r="67" spans="1:6" ht="25.2" x14ac:dyDescent="0.3">
      <c r="A67" s="9" t="s">
        <v>4</v>
      </c>
      <c r="B67" s="10" t="s">
        <v>5</v>
      </c>
      <c r="C67" s="10" t="s">
        <v>195</v>
      </c>
      <c r="D67" s="10" t="s">
        <v>196</v>
      </c>
      <c r="E67" s="10" t="s">
        <v>197</v>
      </c>
      <c r="F67" s="11" t="s">
        <v>7</v>
      </c>
    </row>
    <row r="68" spans="1:6" ht="17.100000000000001" customHeight="1" x14ac:dyDescent="0.3">
      <c r="A68" s="15" t="s">
        <v>72</v>
      </c>
      <c r="B68" s="4" t="s">
        <v>73</v>
      </c>
      <c r="C68" s="5">
        <v>2</v>
      </c>
      <c r="D68" s="5">
        <v>2</v>
      </c>
      <c r="E68" s="5">
        <v>4</v>
      </c>
      <c r="F68" s="16">
        <v>4</v>
      </c>
    </row>
    <row r="69" spans="1:6" ht="17.100000000000001" customHeight="1" x14ac:dyDescent="0.3">
      <c r="A69" s="15" t="s">
        <v>74</v>
      </c>
      <c r="B69" s="4" t="s">
        <v>75</v>
      </c>
      <c r="C69" s="5">
        <v>2</v>
      </c>
      <c r="D69" s="5">
        <v>2</v>
      </c>
      <c r="E69" s="5">
        <v>4</v>
      </c>
      <c r="F69" s="16">
        <v>5</v>
      </c>
    </row>
    <row r="70" spans="1:6" ht="17.100000000000001" customHeight="1" x14ac:dyDescent="0.3">
      <c r="A70" s="15" t="s">
        <v>76</v>
      </c>
      <c r="B70" s="4" t="s">
        <v>77</v>
      </c>
      <c r="C70" s="5">
        <v>3</v>
      </c>
      <c r="D70" s="5">
        <v>0</v>
      </c>
      <c r="E70" s="5">
        <v>3</v>
      </c>
      <c r="F70" s="16">
        <v>5</v>
      </c>
    </row>
    <row r="71" spans="1:6" ht="17.100000000000001" customHeight="1" x14ac:dyDescent="0.3">
      <c r="A71" s="15" t="s">
        <v>78</v>
      </c>
      <c r="B71" s="4" t="s">
        <v>79</v>
      </c>
      <c r="C71" s="5">
        <v>3</v>
      </c>
      <c r="D71" s="5">
        <v>0</v>
      </c>
      <c r="E71" s="5">
        <v>3</v>
      </c>
      <c r="F71" s="16">
        <v>5</v>
      </c>
    </row>
    <row r="72" spans="1:6" ht="17.100000000000001" customHeight="1" x14ac:dyDescent="0.3">
      <c r="A72" s="15" t="s">
        <v>80</v>
      </c>
      <c r="B72" s="4" t="s">
        <v>81</v>
      </c>
      <c r="C72" s="5">
        <v>2</v>
      </c>
      <c r="D72" s="5">
        <v>0</v>
      </c>
      <c r="E72" s="5">
        <v>2</v>
      </c>
      <c r="F72" s="16">
        <v>3</v>
      </c>
    </row>
    <row r="73" spans="1:6" ht="17.100000000000001" customHeight="1" x14ac:dyDescent="0.3">
      <c r="A73" s="15" t="s">
        <v>82</v>
      </c>
      <c r="B73" s="4" t="s">
        <v>83</v>
      </c>
      <c r="C73" s="5">
        <v>2</v>
      </c>
      <c r="D73" s="5">
        <v>0</v>
      </c>
      <c r="E73" s="5">
        <v>2</v>
      </c>
      <c r="F73" s="16">
        <v>3</v>
      </c>
    </row>
    <row r="74" spans="1:6" ht="17.100000000000001" customHeight="1" x14ac:dyDescent="0.3">
      <c r="A74" s="15" t="s">
        <v>84</v>
      </c>
      <c r="B74" s="4" t="s">
        <v>85</v>
      </c>
      <c r="C74" s="5">
        <v>2</v>
      </c>
      <c r="D74" s="5">
        <v>0</v>
      </c>
      <c r="E74" s="5">
        <v>2</v>
      </c>
      <c r="F74" s="16">
        <v>3</v>
      </c>
    </row>
    <row r="75" spans="1:6" x14ac:dyDescent="0.3">
      <c r="A75" s="258" t="s">
        <v>10</v>
      </c>
      <c r="B75" s="259"/>
      <c r="C75" s="259"/>
      <c r="D75" s="259"/>
      <c r="E75" s="260"/>
      <c r="F75" s="17">
        <f>SUM(F68:F74)</f>
        <v>28</v>
      </c>
    </row>
    <row r="76" spans="1:6" x14ac:dyDescent="0.3">
      <c r="A76" s="254" t="s">
        <v>1</v>
      </c>
      <c r="B76" s="255"/>
      <c r="C76" s="255"/>
      <c r="D76" s="255"/>
      <c r="E76" s="256"/>
      <c r="F76" s="257"/>
    </row>
    <row r="77" spans="1:6" ht="25.2" x14ac:dyDescent="0.3">
      <c r="A77" s="9" t="s">
        <v>4</v>
      </c>
      <c r="B77" s="10" t="s">
        <v>5</v>
      </c>
      <c r="C77" s="10" t="s">
        <v>195</v>
      </c>
      <c r="D77" s="10" t="s">
        <v>196</v>
      </c>
      <c r="E77" s="10" t="s">
        <v>197</v>
      </c>
      <c r="F77" s="11" t="s">
        <v>7</v>
      </c>
    </row>
    <row r="78" spans="1:6" ht="17.100000000000001" customHeight="1" x14ac:dyDescent="0.3">
      <c r="A78" s="15" t="s">
        <v>46</v>
      </c>
      <c r="B78" s="4" t="s">
        <v>47</v>
      </c>
      <c r="C78" s="5">
        <v>2</v>
      </c>
      <c r="D78" s="5">
        <v>0</v>
      </c>
      <c r="E78" s="8">
        <v>2</v>
      </c>
      <c r="F78" s="22">
        <v>2</v>
      </c>
    </row>
    <row r="79" spans="1:6" ht="25.2" x14ac:dyDescent="0.3">
      <c r="A79" s="15" t="s">
        <v>48</v>
      </c>
      <c r="B79" s="4" t="s">
        <v>49</v>
      </c>
      <c r="C79" s="5">
        <v>2</v>
      </c>
      <c r="D79" s="5">
        <v>0</v>
      </c>
      <c r="E79" s="5">
        <v>2</v>
      </c>
      <c r="F79" s="16">
        <v>2</v>
      </c>
    </row>
    <row r="80" spans="1:6" ht="17.100000000000001" customHeight="1" x14ac:dyDescent="0.3">
      <c r="A80" s="15" t="s">
        <v>50</v>
      </c>
      <c r="B80" s="4" t="s">
        <v>51</v>
      </c>
      <c r="C80" s="5">
        <v>2</v>
      </c>
      <c r="D80" s="5">
        <v>0</v>
      </c>
      <c r="E80" s="5">
        <v>2</v>
      </c>
      <c r="F80" s="16">
        <v>2</v>
      </c>
    </row>
    <row r="81" spans="1:7" ht="17.100000000000001" customHeight="1" x14ac:dyDescent="0.3">
      <c r="A81" s="15" t="s">
        <v>52</v>
      </c>
      <c r="B81" s="4" t="s">
        <v>53</v>
      </c>
      <c r="C81" s="5">
        <v>2</v>
      </c>
      <c r="D81" s="5">
        <v>0</v>
      </c>
      <c r="E81" s="5">
        <v>2</v>
      </c>
      <c r="F81" s="16">
        <v>2</v>
      </c>
    </row>
    <row r="82" spans="1:7" ht="27" customHeight="1" x14ac:dyDescent="0.3">
      <c r="A82" s="15" t="s">
        <v>190</v>
      </c>
      <c r="B82" s="6" t="s">
        <v>192</v>
      </c>
      <c r="C82" s="5">
        <v>2</v>
      </c>
      <c r="D82" s="5">
        <v>0</v>
      </c>
      <c r="E82" s="5">
        <v>2</v>
      </c>
      <c r="F82" s="16">
        <v>2</v>
      </c>
    </row>
    <row r="83" spans="1:7" ht="15" customHeight="1" x14ac:dyDescent="0.3">
      <c r="A83" s="258" t="s">
        <v>9</v>
      </c>
      <c r="B83" s="259"/>
      <c r="C83" s="259"/>
      <c r="D83" s="259"/>
      <c r="E83" s="260"/>
      <c r="F83" s="17">
        <v>2</v>
      </c>
    </row>
    <row r="84" spans="1:7" ht="15" customHeight="1" thickBot="1" x14ac:dyDescent="0.35">
      <c r="A84" s="264" t="s">
        <v>8</v>
      </c>
      <c r="B84" s="265"/>
      <c r="C84" s="265"/>
      <c r="D84" s="265"/>
      <c r="E84" s="266"/>
      <c r="F84" s="20">
        <v>30</v>
      </c>
    </row>
    <row r="85" spans="1:7" ht="12" customHeight="1" x14ac:dyDescent="0.3">
      <c r="A85" s="21"/>
      <c r="B85" s="2"/>
      <c r="C85" s="2"/>
      <c r="D85" s="2"/>
      <c r="E85" s="2"/>
      <c r="F85" s="2"/>
      <c r="G85" s="2"/>
    </row>
    <row r="86" spans="1:7" ht="12.75" customHeight="1" thickBot="1" x14ac:dyDescent="0.35">
      <c r="A86" s="14"/>
      <c r="B86" s="2"/>
      <c r="C86" s="2"/>
      <c r="D86" s="2"/>
      <c r="E86" s="2"/>
      <c r="F86" s="2"/>
      <c r="G86" s="2"/>
    </row>
    <row r="87" spans="1:7" ht="15" customHeight="1" x14ac:dyDescent="0.3">
      <c r="A87" s="251" t="s">
        <v>202</v>
      </c>
      <c r="B87" s="252"/>
      <c r="C87" s="252"/>
      <c r="D87" s="252"/>
      <c r="E87" s="252"/>
      <c r="F87" s="253"/>
    </row>
    <row r="88" spans="1:7" x14ac:dyDescent="0.3">
      <c r="A88" s="254" t="s">
        <v>0</v>
      </c>
      <c r="B88" s="255"/>
      <c r="C88" s="255"/>
      <c r="D88" s="255"/>
      <c r="E88" s="256"/>
      <c r="F88" s="257"/>
    </row>
    <row r="89" spans="1:7" ht="25.2" x14ac:dyDescent="0.3">
      <c r="A89" s="9" t="s">
        <v>4</v>
      </c>
      <c r="B89" s="10" t="s">
        <v>5</v>
      </c>
      <c r="C89" s="10" t="s">
        <v>195</v>
      </c>
      <c r="D89" s="10" t="s">
        <v>196</v>
      </c>
      <c r="E89" s="10" t="s">
        <v>197</v>
      </c>
      <c r="F89" s="11" t="s">
        <v>7</v>
      </c>
    </row>
    <row r="90" spans="1:7" ht="17.100000000000001" customHeight="1" x14ac:dyDescent="0.3">
      <c r="A90" s="15" t="s">
        <v>86</v>
      </c>
      <c r="B90" s="4" t="s">
        <v>87</v>
      </c>
      <c r="C90" s="5">
        <v>0</v>
      </c>
      <c r="D90" s="5">
        <v>4</v>
      </c>
      <c r="E90" s="5">
        <v>4</v>
      </c>
      <c r="F90" s="16">
        <v>5</v>
      </c>
    </row>
    <row r="91" spans="1:7" ht="17.100000000000001" customHeight="1" x14ac:dyDescent="0.3">
      <c r="A91" s="15" t="s">
        <v>88</v>
      </c>
      <c r="B91" s="4" t="s">
        <v>89</v>
      </c>
      <c r="C91" s="5">
        <v>3</v>
      </c>
      <c r="D91" s="5">
        <v>0</v>
      </c>
      <c r="E91" s="5">
        <v>3</v>
      </c>
      <c r="F91" s="16">
        <v>5</v>
      </c>
    </row>
    <row r="92" spans="1:7" ht="17.100000000000001" customHeight="1" x14ac:dyDescent="0.3">
      <c r="A92" s="15" t="s">
        <v>90</v>
      </c>
      <c r="B92" s="4" t="s">
        <v>91</v>
      </c>
      <c r="C92" s="5">
        <v>2</v>
      </c>
      <c r="D92" s="5">
        <v>0</v>
      </c>
      <c r="E92" s="5">
        <v>2</v>
      </c>
      <c r="F92" s="16">
        <v>3</v>
      </c>
    </row>
    <row r="93" spans="1:7" ht="17.100000000000001" customHeight="1" x14ac:dyDescent="0.3">
      <c r="A93" s="15" t="s">
        <v>92</v>
      </c>
      <c r="B93" s="4" t="s">
        <v>93</v>
      </c>
      <c r="C93" s="5">
        <v>3</v>
      </c>
      <c r="D93" s="5">
        <v>0</v>
      </c>
      <c r="E93" s="5">
        <v>3</v>
      </c>
      <c r="F93" s="16">
        <v>4</v>
      </c>
    </row>
    <row r="94" spans="1:7" ht="17.100000000000001" customHeight="1" x14ac:dyDescent="0.3">
      <c r="A94" s="15" t="s">
        <v>94</v>
      </c>
      <c r="B94" s="4" t="s">
        <v>95</v>
      </c>
      <c r="C94" s="5">
        <v>4</v>
      </c>
      <c r="D94" s="5">
        <v>0</v>
      </c>
      <c r="E94" s="5">
        <v>4</v>
      </c>
      <c r="F94" s="16">
        <v>5</v>
      </c>
    </row>
    <row r="95" spans="1:7" x14ac:dyDescent="0.3">
      <c r="A95" s="258" t="s">
        <v>10</v>
      </c>
      <c r="B95" s="259"/>
      <c r="C95" s="259"/>
      <c r="D95" s="259"/>
      <c r="E95" s="260"/>
      <c r="F95" s="17">
        <f>SUM(F90:F94)</f>
        <v>22</v>
      </c>
    </row>
    <row r="96" spans="1:7" x14ac:dyDescent="0.3">
      <c r="A96" s="254" t="s">
        <v>2</v>
      </c>
      <c r="B96" s="255"/>
      <c r="C96" s="255"/>
      <c r="D96" s="255"/>
      <c r="E96" s="256"/>
      <c r="F96" s="257"/>
    </row>
    <row r="97" spans="1:7" ht="25.2" x14ac:dyDescent="0.3">
      <c r="A97" s="9" t="s">
        <v>4</v>
      </c>
      <c r="B97" s="10" t="s">
        <v>5</v>
      </c>
      <c r="C97" s="10" t="s">
        <v>195</v>
      </c>
      <c r="D97" s="10" t="s">
        <v>196</v>
      </c>
      <c r="E97" s="10" t="s">
        <v>197</v>
      </c>
      <c r="F97" s="11" t="s">
        <v>7</v>
      </c>
    </row>
    <row r="98" spans="1:7" ht="17.100000000000001" customHeight="1" x14ac:dyDescent="0.3">
      <c r="A98" s="15" t="s">
        <v>96</v>
      </c>
      <c r="B98" s="4" t="s">
        <v>97</v>
      </c>
      <c r="C98" s="5">
        <v>2</v>
      </c>
      <c r="D98" s="5">
        <v>0</v>
      </c>
      <c r="E98" s="5">
        <v>2</v>
      </c>
      <c r="F98" s="16">
        <v>4</v>
      </c>
    </row>
    <row r="99" spans="1:7" ht="17.100000000000001" customHeight="1" x14ac:dyDescent="0.3">
      <c r="A99" s="15" t="s">
        <v>98</v>
      </c>
      <c r="B99" s="4" t="s">
        <v>99</v>
      </c>
      <c r="C99" s="5">
        <v>2</v>
      </c>
      <c r="D99" s="5">
        <v>0</v>
      </c>
      <c r="E99" s="5">
        <v>2</v>
      </c>
      <c r="F99" s="16">
        <v>4</v>
      </c>
    </row>
    <row r="100" spans="1:7" ht="17.100000000000001" customHeight="1" x14ac:dyDescent="0.3">
      <c r="A100" s="15" t="s">
        <v>100</v>
      </c>
      <c r="B100" s="4" t="s">
        <v>101</v>
      </c>
      <c r="C100" s="5">
        <v>2</v>
      </c>
      <c r="D100" s="5">
        <v>0</v>
      </c>
      <c r="E100" s="5">
        <v>2</v>
      </c>
      <c r="F100" s="16">
        <v>4</v>
      </c>
    </row>
    <row r="101" spans="1:7" ht="17.100000000000001" customHeight="1" x14ac:dyDescent="0.3">
      <c r="A101" s="15" t="s">
        <v>102</v>
      </c>
      <c r="B101" s="4" t="s">
        <v>103</v>
      </c>
      <c r="C101" s="5">
        <v>2</v>
      </c>
      <c r="D101" s="5">
        <v>0</v>
      </c>
      <c r="E101" s="5">
        <v>2</v>
      </c>
      <c r="F101" s="16">
        <v>4</v>
      </c>
    </row>
    <row r="102" spans="1:7" ht="17.100000000000001" customHeight="1" x14ac:dyDescent="0.3">
      <c r="A102" s="15" t="s">
        <v>104</v>
      </c>
      <c r="B102" s="4" t="s">
        <v>105</v>
      </c>
      <c r="C102" s="5">
        <v>2</v>
      </c>
      <c r="D102" s="5">
        <v>0</v>
      </c>
      <c r="E102" s="5">
        <v>2</v>
      </c>
      <c r="F102" s="16">
        <v>4</v>
      </c>
    </row>
    <row r="103" spans="1:7" ht="17.100000000000001" customHeight="1" x14ac:dyDescent="0.3">
      <c r="A103" s="15" t="s">
        <v>106</v>
      </c>
      <c r="B103" s="4" t="s">
        <v>107</v>
      </c>
      <c r="C103" s="5">
        <v>2</v>
      </c>
      <c r="D103" s="5">
        <v>0</v>
      </c>
      <c r="E103" s="5">
        <v>2</v>
      </c>
      <c r="F103" s="16">
        <v>4</v>
      </c>
    </row>
    <row r="104" spans="1:7" ht="17.100000000000001" customHeight="1" x14ac:dyDescent="0.3">
      <c r="A104" s="15" t="s">
        <v>108</v>
      </c>
      <c r="B104" s="4" t="s">
        <v>109</v>
      </c>
      <c r="C104" s="5">
        <v>2</v>
      </c>
      <c r="D104" s="5">
        <v>0</v>
      </c>
      <c r="E104" s="5">
        <v>2</v>
      </c>
      <c r="F104" s="16">
        <v>4</v>
      </c>
    </row>
    <row r="105" spans="1:7" ht="17.100000000000001" customHeight="1" x14ac:dyDescent="0.3">
      <c r="A105" s="15" t="s">
        <v>110</v>
      </c>
      <c r="B105" s="4" t="s">
        <v>111</v>
      </c>
      <c r="C105" s="5">
        <v>2</v>
      </c>
      <c r="D105" s="5">
        <v>0</v>
      </c>
      <c r="E105" s="5">
        <v>2</v>
      </c>
      <c r="F105" s="16">
        <v>4</v>
      </c>
    </row>
    <row r="106" spans="1:7" ht="15" customHeight="1" x14ac:dyDescent="0.3">
      <c r="A106" s="258" t="s">
        <v>9</v>
      </c>
      <c r="B106" s="259"/>
      <c r="C106" s="259"/>
      <c r="D106" s="259"/>
      <c r="E106" s="260"/>
      <c r="F106" s="17">
        <v>8</v>
      </c>
    </row>
    <row r="107" spans="1:7" ht="15" customHeight="1" thickBot="1" x14ac:dyDescent="0.35">
      <c r="A107" s="264" t="s">
        <v>8</v>
      </c>
      <c r="B107" s="265"/>
      <c r="C107" s="265"/>
      <c r="D107" s="265"/>
      <c r="E107" s="266"/>
      <c r="F107" s="20">
        <v>30</v>
      </c>
    </row>
    <row r="108" spans="1:7" ht="10.5" customHeight="1" x14ac:dyDescent="0.3">
      <c r="A108" s="2"/>
      <c r="B108" s="2"/>
      <c r="C108" s="2"/>
      <c r="D108" s="2"/>
      <c r="E108" s="2"/>
      <c r="F108" s="2"/>
      <c r="G108" s="2"/>
    </row>
    <row r="109" spans="1:7" ht="9" customHeight="1" thickBot="1" x14ac:dyDescent="0.35">
      <c r="A109" s="14"/>
      <c r="B109" s="2"/>
      <c r="C109" s="2"/>
      <c r="D109" s="2"/>
      <c r="E109" s="2"/>
      <c r="F109" s="2"/>
      <c r="G109" s="2"/>
    </row>
    <row r="110" spans="1:7" ht="15" customHeight="1" x14ac:dyDescent="0.3">
      <c r="A110" s="251" t="s">
        <v>203</v>
      </c>
      <c r="B110" s="252"/>
      <c r="C110" s="252"/>
      <c r="D110" s="252"/>
      <c r="E110" s="252"/>
      <c r="F110" s="253"/>
    </row>
    <row r="111" spans="1:7" x14ac:dyDescent="0.3">
      <c r="A111" s="254" t="s">
        <v>0</v>
      </c>
      <c r="B111" s="255"/>
      <c r="C111" s="255"/>
      <c r="D111" s="255"/>
      <c r="E111" s="256"/>
      <c r="F111" s="257"/>
    </row>
    <row r="112" spans="1:7" ht="25.2" x14ac:dyDescent="0.3">
      <c r="A112" s="9" t="s">
        <v>4</v>
      </c>
      <c r="B112" s="10" t="s">
        <v>5</v>
      </c>
      <c r="C112" s="10" t="s">
        <v>195</v>
      </c>
      <c r="D112" s="10" t="s">
        <v>196</v>
      </c>
      <c r="E112" s="10" t="s">
        <v>197</v>
      </c>
      <c r="F112" s="11" t="s">
        <v>7</v>
      </c>
    </row>
    <row r="113" spans="1:6" ht="17.100000000000001" customHeight="1" x14ac:dyDescent="0.3">
      <c r="A113" s="15" t="s">
        <v>112</v>
      </c>
      <c r="B113" s="4" t="s">
        <v>113</v>
      </c>
      <c r="C113" s="5">
        <v>3</v>
      </c>
      <c r="D113" s="5">
        <v>0</v>
      </c>
      <c r="E113" s="5">
        <v>3</v>
      </c>
      <c r="F113" s="16">
        <v>4</v>
      </c>
    </row>
    <row r="114" spans="1:6" ht="17.100000000000001" customHeight="1" x14ac:dyDescent="0.3">
      <c r="A114" s="15" t="s">
        <v>114</v>
      </c>
      <c r="B114" s="4" t="s">
        <v>115</v>
      </c>
      <c r="C114" s="5">
        <v>0</v>
      </c>
      <c r="D114" s="5">
        <v>4</v>
      </c>
      <c r="E114" s="5">
        <v>4</v>
      </c>
      <c r="F114" s="16">
        <v>4</v>
      </c>
    </row>
    <row r="115" spans="1:6" ht="17.100000000000001" customHeight="1" x14ac:dyDescent="0.3">
      <c r="A115" s="15" t="s">
        <v>116</v>
      </c>
      <c r="B115" s="4" t="s">
        <v>117</v>
      </c>
      <c r="C115" s="5">
        <v>3</v>
      </c>
      <c r="D115" s="5">
        <v>0</v>
      </c>
      <c r="E115" s="5">
        <v>3</v>
      </c>
      <c r="F115" s="16">
        <v>3</v>
      </c>
    </row>
    <row r="116" spans="1:6" ht="17.100000000000001" customHeight="1" x14ac:dyDescent="0.3">
      <c r="A116" s="15" t="s">
        <v>118</v>
      </c>
      <c r="B116" s="4" t="s">
        <v>119</v>
      </c>
      <c r="C116" s="5">
        <v>2</v>
      </c>
      <c r="D116" s="5">
        <v>0</v>
      </c>
      <c r="E116" s="5">
        <v>2</v>
      </c>
      <c r="F116" s="16">
        <v>3</v>
      </c>
    </row>
    <row r="117" spans="1:6" x14ac:dyDescent="0.3">
      <c r="A117" s="258" t="s">
        <v>10</v>
      </c>
      <c r="B117" s="259"/>
      <c r="C117" s="259"/>
      <c r="D117" s="259"/>
      <c r="E117" s="260"/>
      <c r="F117" s="17">
        <f>SUM(F113:F116)</f>
        <v>14</v>
      </c>
    </row>
    <row r="118" spans="1:6" x14ac:dyDescent="0.3">
      <c r="A118" s="254" t="s">
        <v>2</v>
      </c>
      <c r="B118" s="255"/>
      <c r="C118" s="255"/>
      <c r="D118" s="255"/>
      <c r="E118" s="256"/>
      <c r="F118" s="257"/>
    </row>
    <row r="119" spans="1:6" ht="25.2" x14ac:dyDescent="0.3">
      <c r="A119" s="9" t="s">
        <v>4</v>
      </c>
      <c r="B119" s="10" t="s">
        <v>5</v>
      </c>
      <c r="C119" s="10" t="s">
        <v>195</v>
      </c>
      <c r="D119" s="10" t="s">
        <v>196</v>
      </c>
      <c r="E119" s="10" t="s">
        <v>197</v>
      </c>
      <c r="F119" s="11" t="s">
        <v>7</v>
      </c>
    </row>
    <row r="120" spans="1:6" ht="17.100000000000001" customHeight="1" x14ac:dyDescent="0.3">
      <c r="A120" s="15" t="s">
        <v>120</v>
      </c>
      <c r="B120" s="4" t="s">
        <v>121</v>
      </c>
      <c r="C120" s="5">
        <v>2</v>
      </c>
      <c r="D120" s="5">
        <v>0</v>
      </c>
      <c r="E120" s="5">
        <v>2</v>
      </c>
      <c r="F120" s="16">
        <v>4</v>
      </c>
    </row>
    <row r="121" spans="1:6" ht="17.100000000000001" customHeight="1" x14ac:dyDescent="0.3">
      <c r="A121" s="15" t="s">
        <v>122</v>
      </c>
      <c r="B121" s="4" t="s">
        <v>123</v>
      </c>
      <c r="C121" s="5">
        <v>2</v>
      </c>
      <c r="D121" s="5">
        <v>0</v>
      </c>
      <c r="E121" s="5">
        <v>2</v>
      </c>
      <c r="F121" s="16">
        <v>4</v>
      </c>
    </row>
    <row r="122" spans="1:6" ht="17.100000000000001" customHeight="1" x14ac:dyDescent="0.3">
      <c r="A122" s="15" t="s">
        <v>124</v>
      </c>
      <c r="B122" s="4" t="s">
        <v>125</v>
      </c>
      <c r="C122" s="5">
        <v>2</v>
      </c>
      <c r="D122" s="5">
        <v>0</v>
      </c>
      <c r="E122" s="5">
        <v>2</v>
      </c>
      <c r="F122" s="16">
        <v>4</v>
      </c>
    </row>
    <row r="123" spans="1:6" ht="17.100000000000001" customHeight="1" x14ac:dyDescent="0.3">
      <c r="A123" s="15" t="s">
        <v>126</v>
      </c>
      <c r="B123" s="4" t="s">
        <v>127</v>
      </c>
      <c r="C123" s="5">
        <v>2</v>
      </c>
      <c r="D123" s="5">
        <v>0</v>
      </c>
      <c r="E123" s="5">
        <v>2</v>
      </c>
      <c r="F123" s="16">
        <v>4</v>
      </c>
    </row>
    <row r="124" spans="1:6" ht="17.100000000000001" customHeight="1" x14ac:dyDescent="0.3">
      <c r="A124" s="15" t="s">
        <v>128</v>
      </c>
      <c r="B124" s="4" t="s">
        <v>129</v>
      </c>
      <c r="C124" s="5">
        <v>2</v>
      </c>
      <c r="D124" s="5">
        <v>0</v>
      </c>
      <c r="E124" s="5">
        <v>2</v>
      </c>
      <c r="F124" s="16">
        <v>4</v>
      </c>
    </row>
    <row r="125" spans="1:6" ht="17.100000000000001" customHeight="1" x14ac:dyDescent="0.3">
      <c r="A125" s="15" t="s">
        <v>211</v>
      </c>
      <c r="B125" s="4" t="s">
        <v>131</v>
      </c>
      <c r="C125" s="5">
        <v>2</v>
      </c>
      <c r="D125" s="5">
        <v>0</v>
      </c>
      <c r="E125" s="5">
        <v>2</v>
      </c>
      <c r="F125" s="16">
        <v>4</v>
      </c>
    </row>
    <row r="126" spans="1:6" ht="17.100000000000001" customHeight="1" x14ac:dyDescent="0.3">
      <c r="A126" s="15" t="s">
        <v>132</v>
      </c>
      <c r="B126" s="4" t="s">
        <v>133</v>
      </c>
      <c r="C126" s="5">
        <v>2</v>
      </c>
      <c r="D126" s="5">
        <v>0</v>
      </c>
      <c r="E126" s="5">
        <v>2</v>
      </c>
      <c r="F126" s="16">
        <v>4</v>
      </c>
    </row>
    <row r="127" spans="1:6" ht="17.100000000000001" customHeight="1" x14ac:dyDescent="0.3">
      <c r="A127" s="15" t="s">
        <v>134</v>
      </c>
      <c r="B127" s="4" t="s">
        <v>135</v>
      </c>
      <c r="C127" s="5">
        <v>2</v>
      </c>
      <c r="D127" s="5">
        <v>0</v>
      </c>
      <c r="E127" s="5">
        <v>2</v>
      </c>
      <c r="F127" s="16">
        <v>4</v>
      </c>
    </row>
    <row r="128" spans="1:6" ht="17.100000000000001" customHeight="1" x14ac:dyDescent="0.3">
      <c r="A128" s="15" t="s">
        <v>212</v>
      </c>
      <c r="B128" s="4" t="s">
        <v>137</v>
      </c>
      <c r="C128" s="5">
        <v>2</v>
      </c>
      <c r="D128" s="5">
        <v>0</v>
      </c>
      <c r="E128" s="5">
        <v>2</v>
      </c>
      <c r="F128" s="16">
        <v>4</v>
      </c>
    </row>
    <row r="129" spans="1:6" ht="17.100000000000001" customHeight="1" x14ac:dyDescent="0.3">
      <c r="A129" s="15" t="s">
        <v>138</v>
      </c>
      <c r="B129" s="4" t="s">
        <v>139</v>
      </c>
      <c r="C129" s="5">
        <v>2</v>
      </c>
      <c r="D129" s="5">
        <v>0</v>
      </c>
      <c r="E129" s="5">
        <v>2</v>
      </c>
      <c r="F129" s="16">
        <v>4</v>
      </c>
    </row>
    <row r="130" spans="1:6" ht="15" customHeight="1" x14ac:dyDescent="0.3">
      <c r="A130" s="258" t="s">
        <v>9</v>
      </c>
      <c r="B130" s="259"/>
      <c r="C130" s="259"/>
      <c r="D130" s="259"/>
      <c r="E130" s="260"/>
      <c r="F130" s="17">
        <v>4</v>
      </c>
    </row>
    <row r="131" spans="1:6" x14ac:dyDescent="0.3">
      <c r="A131" s="254" t="s">
        <v>3</v>
      </c>
      <c r="B131" s="255"/>
      <c r="C131" s="255"/>
      <c r="D131" s="255"/>
      <c r="E131" s="256"/>
      <c r="F131" s="257"/>
    </row>
    <row r="132" spans="1:6" ht="25.2" x14ac:dyDescent="0.3">
      <c r="A132" s="9" t="s">
        <v>4</v>
      </c>
      <c r="B132" s="10" t="s">
        <v>5</v>
      </c>
      <c r="C132" s="10" t="s">
        <v>195</v>
      </c>
      <c r="D132" s="10" t="s">
        <v>196</v>
      </c>
      <c r="E132" s="10" t="s">
        <v>197</v>
      </c>
      <c r="F132" s="11" t="s">
        <v>7</v>
      </c>
    </row>
    <row r="133" spans="1:6" ht="17.100000000000001" customHeight="1" x14ac:dyDescent="0.3">
      <c r="A133" s="15" t="s">
        <v>140</v>
      </c>
      <c r="B133" s="4" t="s">
        <v>141</v>
      </c>
      <c r="C133" s="5">
        <v>2</v>
      </c>
      <c r="D133" s="5">
        <v>2</v>
      </c>
      <c r="E133" s="5">
        <v>4</v>
      </c>
      <c r="F133" s="16">
        <v>5</v>
      </c>
    </row>
    <row r="134" spans="1:6" ht="17.100000000000001" customHeight="1" x14ac:dyDescent="0.3">
      <c r="A134" s="15" t="s">
        <v>142</v>
      </c>
      <c r="B134" s="4" t="s">
        <v>143</v>
      </c>
      <c r="C134" s="5">
        <v>2</v>
      </c>
      <c r="D134" s="5">
        <v>2</v>
      </c>
      <c r="E134" s="5">
        <v>4</v>
      </c>
      <c r="F134" s="16">
        <v>5</v>
      </c>
    </row>
    <row r="135" spans="1:6" ht="17.100000000000001" customHeight="1" x14ac:dyDescent="0.3">
      <c r="A135" s="15" t="s">
        <v>144</v>
      </c>
      <c r="B135" s="4" t="s">
        <v>145</v>
      </c>
      <c r="C135" s="5">
        <v>2</v>
      </c>
      <c r="D135" s="5">
        <v>2</v>
      </c>
      <c r="E135" s="5">
        <v>4</v>
      </c>
      <c r="F135" s="16">
        <v>5</v>
      </c>
    </row>
    <row r="136" spans="1:6" ht="17.100000000000001" customHeight="1" x14ac:dyDescent="0.3">
      <c r="A136" s="15" t="s">
        <v>146</v>
      </c>
      <c r="B136" s="4" t="s">
        <v>147</v>
      </c>
      <c r="C136" s="5">
        <v>2</v>
      </c>
      <c r="D136" s="5">
        <v>2</v>
      </c>
      <c r="E136" s="5">
        <v>4</v>
      </c>
      <c r="F136" s="16">
        <v>5</v>
      </c>
    </row>
    <row r="137" spans="1:6" ht="17.100000000000001" customHeight="1" x14ac:dyDescent="0.3">
      <c r="A137" s="15" t="s">
        <v>148</v>
      </c>
      <c r="B137" s="4" t="s">
        <v>149</v>
      </c>
      <c r="C137" s="5">
        <v>2</v>
      </c>
      <c r="D137" s="5">
        <v>2</v>
      </c>
      <c r="E137" s="5">
        <v>4</v>
      </c>
      <c r="F137" s="16">
        <v>5</v>
      </c>
    </row>
    <row r="138" spans="1:6" ht="17.100000000000001" customHeight="1" x14ac:dyDescent="0.3">
      <c r="A138" s="15" t="s">
        <v>150</v>
      </c>
      <c r="B138" s="4" t="s">
        <v>151</v>
      </c>
      <c r="C138" s="5">
        <v>2</v>
      </c>
      <c r="D138" s="5">
        <v>2</v>
      </c>
      <c r="E138" s="5">
        <v>4</v>
      </c>
      <c r="F138" s="16">
        <v>5</v>
      </c>
    </row>
    <row r="139" spans="1:6" ht="15" customHeight="1" x14ac:dyDescent="0.3">
      <c r="A139" s="258" t="s">
        <v>9</v>
      </c>
      <c r="B139" s="259"/>
      <c r="C139" s="259"/>
      <c r="D139" s="259"/>
      <c r="E139" s="260"/>
      <c r="F139" s="17">
        <v>10</v>
      </c>
    </row>
    <row r="140" spans="1:6" x14ac:dyDescent="0.3">
      <c r="A140" s="254" t="s">
        <v>1</v>
      </c>
      <c r="B140" s="255"/>
      <c r="C140" s="255"/>
      <c r="D140" s="255"/>
      <c r="E140" s="256"/>
      <c r="F140" s="257"/>
    </row>
    <row r="141" spans="1:6" ht="25.2" x14ac:dyDescent="0.3">
      <c r="A141" s="9" t="s">
        <v>4</v>
      </c>
      <c r="B141" s="10" t="s">
        <v>5</v>
      </c>
      <c r="C141" s="10" t="s">
        <v>195</v>
      </c>
      <c r="D141" s="10" t="s">
        <v>196</v>
      </c>
      <c r="E141" s="10" t="s">
        <v>197</v>
      </c>
      <c r="F141" s="11" t="s">
        <v>7</v>
      </c>
    </row>
    <row r="142" spans="1:6" ht="17.100000000000001" customHeight="1" x14ac:dyDescent="0.3">
      <c r="A142" s="15" t="s">
        <v>46</v>
      </c>
      <c r="B142" s="4" t="s">
        <v>47</v>
      </c>
      <c r="C142" s="5">
        <v>2</v>
      </c>
      <c r="D142" s="5">
        <v>0</v>
      </c>
      <c r="E142" s="5">
        <v>2</v>
      </c>
      <c r="F142" s="16">
        <v>2</v>
      </c>
    </row>
    <row r="143" spans="1:6" ht="25.2" x14ac:dyDescent="0.3">
      <c r="A143" s="15" t="s">
        <v>48</v>
      </c>
      <c r="B143" s="4" t="s">
        <v>49</v>
      </c>
      <c r="C143" s="5">
        <v>2</v>
      </c>
      <c r="D143" s="5">
        <v>0</v>
      </c>
      <c r="E143" s="5">
        <v>2</v>
      </c>
      <c r="F143" s="16">
        <v>2</v>
      </c>
    </row>
    <row r="144" spans="1:6" ht="17.100000000000001" customHeight="1" x14ac:dyDescent="0.3">
      <c r="A144" s="15" t="s">
        <v>50</v>
      </c>
      <c r="B144" s="4" t="s">
        <v>51</v>
      </c>
      <c r="C144" s="5">
        <v>2</v>
      </c>
      <c r="D144" s="5">
        <v>0</v>
      </c>
      <c r="E144" s="5">
        <v>2</v>
      </c>
      <c r="F144" s="16">
        <v>2</v>
      </c>
    </row>
    <row r="145" spans="1:7" ht="17.100000000000001" customHeight="1" x14ac:dyDescent="0.3">
      <c r="A145" s="15" t="s">
        <v>152</v>
      </c>
      <c r="B145" s="4" t="s">
        <v>153</v>
      </c>
      <c r="C145" s="5">
        <v>2</v>
      </c>
      <c r="D145" s="5">
        <v>0</v>
      </c>
      <c r="E145" s="5">
        <v>2</v>
      </c>
      <c r="F145" s="16">
        <v>2</v>
      </c>
    </row>
    <row r="146" spans="1:7" ht="17.100000000000001" customHeight="1" x14ac:dyDescent="0.3">
      <c r="A146" s="15" t="s">
        <v>52</v>
      </c>
      <c r="B146" s="4" t="s">
        <v>53</v>
      </c>
      <c r="C146" s="5">
        <v>2</v>
      </c>
      <c r="D146" s="5">
        <v>0</v>
      </c>
      <c r="E146" s="5">
        <v>2</v>
      </c>
      <c r="F146" s="16">
        <v>2</v>
      </c>
    </row>
    <row r="147" spans="1:7" ht="15" customHeight="1" x14ac:dyDescent="0.3">
      <c r="A147" s="258" t="s">
        <v>9</v>
      </c>
      <c r="B147" s="259"/>
      <c r="C147" s="259"/>
      <c r="D147" s="259"/>
      <c r="E147" s="260"/>
      <c r="F147" s="17">
        <v>2</v>
      </c>
    </row>
    <row r="148" spans="1:7" ht="15" customHeight="1" thickBot="1" x14ac:dyDescent="0.35">
      <c r="A148" s="264" t="s">
        <v>8</v>
      </c>
      <c r="B148" s="265"/>
      <c r="C148" s="265"/>
      <c r="D148" s="265"/>
      <c r="E148" s="266"/>
      <c r="F148" s="20">
        <v>30</v>
      </c>
    </row>
    <row r="149" spans="1:7" ht="8.25" customHeight="1" x14ac:dyDescent="0.3">
      <c r="A149" s="2"/>
      <c r="B149" s="2"/>
      <c r="C149" s="2"/>
      <c r="D149" s="2"/>
      <c r="E149" s="2"/>
      <c r="F149" s="2"/>
    </row>
    <row r="150" spans="1:7" ht="9" customHeight="1" thickBot="1" x14ac:dyDescent="0.35">
      <c r="A150" s="14"/>
      <c r="B150" s="2"/>
      <c r="C150" s="2"/>
      <c r="D150" s="2"/>
      <c r="E150" s="2"/>
      <c r="F150" s="14"/>
    </row>
    <row r="151" spans="1:7" ht="15" customHeight="1" x14ac:dyDescent="0.3">
      <c r="A151" s="251" t="s">
        <v>204</v>
      </c>
      <c r="B151" s="252"/>
      <c r="C151" s="252"/>
      <c r="D151" s="252"/>
      <c r="E151" s="252"/>
      <c r="F151" s="253"/>
      <c r="G151" s="2"/>
    </row>
    <row r="152" spans="1:7" x14ac:dyDescent="0.3">
      <c r="A152" s="254" t="s">
        <v>0</v>
      </c>
      <c r="B152" s="255"/>
      <c r="C152" s="255"/>
      <c r="D152" s="255"/>
      <c r="E152" s="256"/>
      <c r="F152" s="257"/>
    </row>
    <row r="153" spans="1:7" ht="25.2" x14ac:dyDescent="0.3">
      <c r="A153" s="9" t="s">
        <v>4</v>
      </c>
      <c r="B153" s="10" t="s">
        <v>5</v>
      </c>
      <c r="C153" s="10" t="s">
        <v>195</v>
      </c>
      <c r="D153" s="10" t="s">
        <v>196</v>
      </c>
      <c r="E153" s="10" t="s">
        <v>197</v>
      </c>
      <c r="F153" s="11" t="s">
        <v>7</v>
      </c>
    </row>
    <row r="154" spans="1:7" ht="17.100000000000001" customHeight="1" x14ac:dyDescent="0.3">
      <c r="A154" s="15" t="s">
        <v>154</v>
      </c>
      <c r="B154" s="4" t="s">
        <v>155</v>
      </c>
      <c r="C154" s="5">
        <v>0</v>
      </c>
      <c r="D154" s="5">
        <v>1</v>
      </c>
      <c r="E154" s="5">
        <v>1</v>
      </c>
      <c r="F154" s="16">
        <v>1</v>
      </c>
    </row>
    <row r="155" spans="1:7" ht="17.100000000000001" customHeight="1" x14ac:dyDescent="0.3">
      <c r="A155" s="15" t="s">
        <v>156</v>
      </c>
      <c r="B155" s="4" t="s">
        <v>157</v>
      </c>
      <c r="C155" s="5">
        <v>0</v>
      </c>
      <c r="D155" s="5">
        <v>4</v>
      </c>
      <c r="E155" s="5">
        <v>4</v>
      </c>
      <c r="F155" s="16">
        <v>4</v>
      </c>
    </row>
    <row r="156" spans="1:7" ht="17.100000000000001" customHeight="1" x14ac:dyDescent="0.3">
      <c r="A156" s="15" t="s">
        <v>158</v>
      </c>
      <c r="B156" s="4" t="s">
        <v>159</v>
      </c>
      <c r="C156" s="5">
        <v>2</v>
      </c>
      <c r="D156" s="5">
        <v>2</v>
      </c>
      <c r="E156" s="5">
        <v>4</v>
      </c>
      <c r="F156" s="16">
        <v>4</v>
      </c>
    </row>
    <row r="157" spans="1:7" ht="17.100000000000001" customHeight="1" x14ac:dyDescent="0.3">
      <c r="A157" s="15" t="s">
        <v>160</v>
      </c>
      <c r="B157" s="4" t="s">
        <v>161</v>
      </c>
      <c r="C157" s="5">
        <v>0</v>
      </c>
      <c r="D157" s="5">
        <v>4</v>
      </c>
      <c r="E157" s="5">
        <v>4</v>
      </c>
      <c r="F157" s="16">
        <v>4</v>
      </c>
    </row>
    <row r="158" spans="1:7" ht="25.2" x14ac:dyDescent="0.3">
      <c r="A158" s="15" t="s">
        <v>162</v>
      </c>
      <c r="B158" s="4" t="s">
        <v>163</v>
      </c>
      <c r="C158" s="5">
        <v>3</v>
      </c>
      <c r="D158" s="5">
        <v>0</v>
      </c>
      <c r="E158" s="5">
        <v>3</v>
      </c>
      <c r="F158" s="16">
        <v>3</v>
      </c>
    </row>
    <row r="159" spans="1:7" x14ac:dyDescent="0.3">
      <c r="A159" s="258" t="s">
        <v>10</v>
      </c>
      <c r="B159" s="259"/>
      <c r="C159" s="259"/>
      <c r="D159" s="259"/>
      <c r="E159" s="260"/>
      <c r="F159" s="17">
        <f>SUM(F154:F158)</f>
        <v>16</v>
      </c>
    </row>
    <row r="160" spans="1:7" x14ac:dyDescent="0.3">
      <c r="A160" s="254" t="s">
        <v>2</v>
      </c>
      <c r="B160" s="255"/>
      <c r="C160" s="255"/>
      <c r="D160" s="255"/>
      <c r="E160" s="256"/>
      <c r="F160" s="257"/>
    </row>
    <row r="161" spans="1:6" ht="25.2" x14ac:dyDescent="0.3">
      <c r="A161" s="9" t="s">
        <v>4</v>
      </c>
      <c r="B161" s="10" t="s">
        <v>5</v>
      </c>
      <c r="C161" s="10" t="s">
        <v>195</v>
      </c>
      <c r="D161" s="10" t="s">
        <v>196</v>
      </c>
      <c r="E161" s="10" t="s">
        <v>197</v>
      </c>
      <c r="F161" s="11" t="s">
        <v>7</v>
      </c>
    </row>
    <row r="162" spans="1:6" ht="17.100000000000001" customHeight="1" x14ac:dyDescent="0.3">
      <c r="A162" s="15" t="s">
        <v>96</v>
      </c>
      <c r="B162" s="4" t="s">
        <v>97</v>
      </c>
      <c r="C162" s="5">
        <v>2</v>
      </c>
      <c r="D162" s="5">
        <v>0</v>
      </c>
      <c r="E162" s="5">
        <v>2</v>
      </c>
      <c r="F162" s="16">
        <v>4</v>
      </c>
    </row>
    <row r="163" spans="1:6" ht="17.100000000000001" customHeight="1" x14ac:dyDescent="0.3">
      <c r="A163" s="15" t="s">
        <v>98</v>
      </c>
      <c r="B163" s="4" t="s">
        <v>99</v>
      </c>
      <c r="C163" s="5">
        <v>2</v>
      </c>
      <c r="D163" s="5">
        <v>0</v>
      </c>
      <c r="E163" s="5">
        <v>2</v>
      </c>
      <c r="F163" s="16">
        <v>4</v>
      </c>
    </row>
    <row r="164" spans="1:6" ht="17.100000000000001" customHeight="1" x14ac:dyDescent="0.3">
      <c r="A164" s="15" t="s">
        <v>100</v>
      </c>
      <c r="B164" s="4" t="s">
        <v>101</v>
      </c>
      <c r="C164" s="5">
        <v>2</v>
      </c>
      <c r="D164" s="5">
        <v>0</v>
      </c>
      <c r="E164" s="5">
        <v>2</v>
      </c>
      <c r="F164" s="16">
        <v>4</v>
      </c>
    </row>
    <row r="165" spans="1:6" ht="17.100000000000001" customHeight="1" x14ac:dyDescent="0.3">
      <c r="A165" s="15" t="s">
        <v>102</v>
      </c>
      <c r="B165" s="4" t="s">
        <v>103</v>
      </c>
      <c r="C165" s="5">
        <v>2</v>
      </c>
      <c r="D165" s="5">
        <v>0</v>
      </c>
      <c r="E165" s="5">
        <v>2</v>
      </c>
      <c r="F165" s="16">
        <v>4</v>
      </c>
    </row>
    <row r="166" spans="1:6" ht="17.100000000000001" customHeight="1" x14ac:dyDescent="0.3">
      <c r="A166" s="15" t="s">
        <v>104</v>
      </c>
      <c r="B166" s="4" t="s">
        <v>105</v>
      </c>
      <c r="C166" s="5">
        <v>2</v>
      </c>
      <c r="D166" s="5">
        <v>0</v>
      </c>
      <c r="E166" s="5">
        <v>2</v>
      </c>
      <c r="F166" s="16">
        <v>4</v>
      </c>
    </row>
    <row r="167" spans="1:6" ht="17.100000000000001" customHeight="1" x14ac:dyDescent="0.3">
      <c r="A167" s="15" t="s">
        <v>106</v>
      </c>
      <c r="B167" s="4" t="s">
        <v>107</v>
      </c>
      <c r="C167" s="5">
        <v>2</v>
      </c>
      <c r="D167" s="5">
        <v>0</v>
      </c>
      <c r="E167" s="5">
        <v>2</v>
      </c>
      <c r="F167" s="16">
        <v>4</v>
      </c>
    </row>
    <row r="168" spans="1:6" ht="17.100000000000001" customHeight="1" x14ac:dyDescent="0.3">
      <c r="A168" s="15" t="s">
        <v>108</v>
      </c>
      <c r="B168" s="4" t="s">
        <v>109</v>
      </c>
      <c r="C168" s="5">
        <v>2</v>
      </c>
      <c r="D168" s="5">
        <v>0</v>
      </c>
      <c r="E168" s="5">
        <v>2</v>
      </c>
      <c r="F168" s="16">
        <v>4</v>
      </c>
    </row>
    <row r="169" spans="1:6" ht="17.100000000000001" customHeight="1" x14ac:dyDescent="0.3">
      <c r="A169" s="15" t="s">
        <v>110</v>
      </c>
      <c r="B169" s="4" t="s">
        <v>111</v>
      </c>
      <c r="C169" s="5">
        <v>2</v>
      </c>
      <c r="D169" s="5">
        <v>0</v>
      </c>
      <c r="E169" s="5">
        <v>2</v>
      </c>
      <c r="F169" s="16">
        <v>4</v>
      </c>
    </row>
    <row r="170" spans="1:6" ht="15" customHeight="1" x14ac:dyDescent="0.3">
      <c r="A170" s="258" t="s">
        <v>9</v>
      </c>
      <c r="B170" s="259"/>
      <c r="C170" s="259"/>
      <c r="D170" s="259"/>
      <c r="E170" s="260"/>
      <c r="F170" s="17">
        <v>4</v>
      </c>
    </row>
    <row r="171" spans="1:6" x14ac:dyDescent="0.3">
      <c r="A171" s="254" t="s">
        <v>3</v>
      </c>
      <c r="B171" s="255"/>
      <c r="C171" s="255"/>
      <c r="D171" s="255"/>
      <c r="E171" s="256"/>
      <c r="F171" s="257"/>
    </row>
    <row r="172" spans="1:6" ht="25.2" x14ac:dyDescent="0.3">
      <c r="A172" s="9" t="s">
        <v>4</v>
      </c>
      <c r="B172" s="10" t="s">
        <v>5</v>
      </c>
      <c r="C172" s="10" t="s">
        <v>195</v>
      </c>
      <c r="D172" s="10" t="s">
        <v>196</v>
      </c>
      <c r="E172" s="10" t="s">
        <v>197</v>
      </c>
      <c r="F172" s="11" t="s">
        <v>7</v>
      </c>
    </row>
    <row r="173" spans="1:6" ht="17.100000000000001" customHeight="1" x14ac:dyDescent="0.3">
      <c r="A173" s="15" t="s">
        <v>164</v>
      </c>
      <c r="B173" s="4" t="s">
        <v>165</v>
      </c>
      <c r="C173" s="5">
        <v>2</v>
      </c>
      <c r="D173" s="5">
        <v>2</v>
      </c>
      <c r="E173" s="5">
        <v>4</v>
      </c>
      <c r="F173" s="16">
        <v>5</v>
      </c>
    </row>
    <row r="174" spans="1:6" ht="17.100000000000001" customHeight="1" x14ac:dyDescent="0.3">
      <c r="A174" s="15" t="s">
        <v>166</v>
      </c>
      <c r="B174" s="4" t="s">
        <v>167</v>
      </c>
      <c r="C174" s="5">
        <v>2</v>
      </c>
      <c r="D174" s="5">
        <v>2</v>
      </c>
      <c r="E174" s="5">
        <v>4</v>
      </c>
      <c r="F174" s="16">
        <v>5</v>
      </c>
    </row>
    <row r="175" spans="1:6" ht="17.100000000000001" customHeight="1" x14ac:dyDescent="0.3">
      <c r="A175" s="15" t="s">
        <v>168</v>
      </c>
      <c r="B175" s="4" t="s">
        <v>169</v>
      </c>
      <c r="C175" s="5">
        <v>2</v>
      </c>
      <c r="D175" s="5">
        <v>2</v>
      </c>
      <c r="E175" s="5">
        <v>4</v>
      </c>
      <c r="F175" s="16">
        <v>5</v>
      </c>
    </row>
    <row r="176" spans="1:6" ht="17.100000000000001" customHeight="1" x14ac:dyDescent="0.3">
      <c r="A176" s="15" t="s">
        <v>170</v>
      </c>
      <c r="B176" s="7" t="s">
        <v>171</v>
      </c>
      <c r="C176" s="5">
        <v>2</v>
      </c>
      <c r="D176" s="5">
        <v>2</v>
      </c>
      <c r="E176" s="5">
        <v>4</v>
      </c>
      <c r="F176" s="16">
        <v>5</v>
      </c>
    </row>
    <row r="177" spans="1:7" ht="15" customHeight="1" x14ac:dyDescent="0.3">
      <c r="A177" s="258" t="s">
        <v>9</v>
      </c>
      <c r="B177" s="259"/>
      <c r="C177" s="259"/>
      <c r="D177" s="259"/>
      <c r="E177" s="260"/>
      <c r="F177" s="17">
        <v>10</v>
      </c>
    </row>
    <row r="178" spans="1:7" ht="15" customHeight="1" thickBot="1" x14ac:dyDescent="0.35">
      <c r="A178" s="264" t="s">
        <v>8</v>
      </c>
      <c r="B178" s="265"/>
      <c r="C178" s="265"/>
      <c r="D178" s="265"/>
      <c r="E178" s="266"/>
      <c r="F178" s="20">
        <v>30</v>
      </c>
    </row>
    <row r="179" spans="1:7" ht="9.75" customHeight="1" x14ac:dyDescent="0.3">
      <c r="A179" s="2"/>
      <c r="B179" s="2"/>
      <c r="C179" s="2"/>
      <c r="D179" s="2"/>
      <c r="E179" s="2"/>
      <c r="F179" s="2"/>
      <c r="G179" s="2"/>
    </row>
    <row r="180" spans="1:7" ht="12.75" customHeight="1" thickBot="1" x14ac:dyDescent="0.35">
      <c r="A180" s="14"/>
      <c r="B180" s="2"/>
      <c r="C180" s="2"/>
      <c r="D180" s="2"/>
      <c r="E180" s="2"/>
      <c r="F180" s="2"/>
      <c r="G180" s="2"/>
    </row>
    <row r="181" spans="1:7" ht="15" customHeight="1" x14ac:dyDescent="0.3">
      <c r="A181" s="251" t="s">
        <v>205</v>
      </c>
      <c r="B181" s="252"/>
      <c r="C181" s="252"/>
      <c r="D181" s="252"/>
      <c r="E181" s="252"/>
      <c r="F181" s="253"/>
    </row>
    <row r="182" spans="1:7" x14ac:dyDescent="0.3">
      <c r="A182" s="254" t="s">
        <v>0</v>
      </c>
      <c r="B182" s="255"/>
      <c r="C182" s="255"/>
      <c r="D182" s="255"/>
      <c r="E182" s="256"/>
      <c r="F182" s="257"/>
    </row>
    <row r="183" spans="1:7" ht="25.2" x14ac:dyDescent="0.3">
      <c r="A183" s="9" t="s">
        <v>4</v>
      </c>
      <c r="B183" s="10" t="s">
        <v>5</v>
      </c>
      <c r="C183" s="10" t="s">
        <v>195</v>
      </c>
      <c r="D183" s="10" t="s">
        <v>196</v>
      </c>
      <c r="E183" s="10" t="s">
        <v>197</v>
      </c>
      <c r="F183" s="11" t="s">
        <v>7</v>
      </c>
    </row>
    <row r="184" spans="1:7" ht="17.100000000000001" customHeight="1" x14ac:dyDescent="0.3">
      <c r="A184" s="15" t="s">
        <v>172</v>
      </c>
      <c r="B184" s="4" t="s">
        <v>173</v>
      </c>
      <c r="C184" s="5">
        <v>3</v>
      </c>
      <c r="D184" s="5">
        <v>0</v>
      </c>
      <c r="E184" s="5">
        <v>3</v>
      </c>
      <c r="F184" s="16">
        <v>3</v>
      </c>
    </row>
    <row r="185" spans="1:7" ht="17.100000000000001" customHeight="1" x14ac:dyDescent="0.3">
      <c r="A185" s="15" t="s">
        <v>174</v>
      </c>
      <c r="B185" s="4" t="s">
        <v>175</v>
      </c>
      <c r="C185" s="5">
        <v>2</v>
      </c>
      <c r="D185" s="5">
        <v>0</v>
      </c>
      <c r="E185" s="5">
        <v>2</v>
      </c>
      <c r="F185" s="16">
        <v>4</v>
      </c>
    </row>
    <row r="186" spans="1:7" ht="17.100000000000001" customHeight="1" x14ac:dyDescent="0.3">
      <c r="A186" s="15" t="s">
        <v>176</v>
      </c>
      <c r="B186" s="4" t="s">
        <v>177</v>
      </c>
      <c r="C186" s="5">
        <v>0</v>
      </c>
      <c r="D186" s="5">
        <v>2</v>
      </c>
      <c r="E186" s="5">
        <v>2</v>
      </c>
      <c r="F186" s="16">
        <v>6</v>
      </c>
    </row>
    <row r="187" spans="1:7" ht="15" customHeight="1" x14ac:dyDescent="0.3">
      <c r="A187" s="258" t="s">
        <v>9</v>
      </c>
      <c r="B187" s="259"/>
      <c r="C187" s="259"/>
      <c r="D187" s="259"/>
      <c r="E187" s="260"/>
      <c r="F187" s="17">
        <f>SUM(F184:F186)</f>
        <v>13</v>
      </c>
    </row>
    <row r="188" spans="1:7" x14ac:dyDescent="0.3">
      <c r="A188" s="254" t="s">
        <v>2</v>
      </c>
      <c r="B188" s="255"/>
      <c r="C188" s="255"/>
      <c r="D188" s="255"/>
      <c r="E188" s="256"/>
      <c r="F188" s="257"/>
    </row>
    <row r="189" spans="1:7" ht="25.2" x14ac:dyDescent="0.3">
      <c r="A189" s="9" t="s">
        <v>4</v>
      </c>
      <c r="B189" s="10" t="s">
        <v>5</v>
      </c>
      <c r="C189" s="10" t="s">
        <v>195</v>
      </c>
      <c r="D189" s="10" t="s">
        <v>196</v>
      </c>
      <c r="E189" s="10" t="s">
        <v>197</v>
      </c>
      <c r="F189" s="11" t="s">
        <v>7</v>
      </c>
    </row>
    <row r="190" spans="1:7" ht="17.100000000000001" customHeight="1" x14ac:dyDescent="0.3">
      <c r="A190" s="15" t="s">
        <v>120</v>
      </c>
      <c r="B190" s="4" t="s">
        <v>121</v>
      </c>
      <c r="C190" s="5">
        <v>2</v>
      </c>
      <c r="D190" s="5">
        <v>0</v>
      </c>
      <c r="E190" s="5">
        <v>2</v>
      </c>
      <c r="F190" s="16">
        <v>4</v>
      </c>
    </row>
    <row r="191" spans="1:7" ht="17.100000000000001" customHeight="1" x14ac:dyDescent="0.3">
      <c r="A191" s="15" t="s">
        <v>122</v>
      </c>
      <c r="B191" s="4" t="s">
        <v>123</v>
      </c>
      <c r="C191" s="5">
        <v>2</v>
      </c>
      <c r="D191" s="5">
        <v>0</v>
      </c>
      <c r="E191" s="5">
        <v>2</v>
      </c>
      <c r="F191" s="16">
        <v>4</v>
      </c>
    </row>
    <row r="192" spans="1:7" ht="17.100000000000001" customHeight="1" x14ac:dyDescent="0.3">
      <c r="A192" s="15" t="s">
        <v>124</v>
      </c>
      <c r="B192" s="4" t="s">
        <v>125</v>
      </c>
      <c r="C192" s="5">
        <v>2</v>
      </c>
      <c r="D192" s="5">
        <v>0</v>
      </c>
      <c r="E192" s="5">
        <v>2</v>
      </c>
      <c r="F192" s="16">
        <v>4</v>
      </c>
    </row>
    <row r="193" spans="1:6" ht="17.100000000000001" customHeight="1" x14ac:dyDescent="0.3">
      <c r="A193" s="15" t="s">
        <v>126</v>
      </c>
      <c r="B193" s="4" t="s">
        <v>127</v>
      </c>
      <c r="C193" s="5">
        <v>2</v>
      </c>
      <c r="D193" s="5">
        <v>0</v>
      </c>
      <c r="E193" s="5">
        <v>2</v>
      </c>
      <c r="F193" s="16">
        <v>4</v>
      </c>
    </row>
    <row r="194" spans="1:6" ht="17.100000000000001" customHeight="1" x14ac:dyDescent="0.3">
      <c r="A194" s="15" t="s">
        <v>128</v>
      </c>
      <c r="B194" s="4" t="s">
        <v>129</v>
      </c>
      <c r="C194" s="5">
        <v>2</v>
      </c>
      <c r="D194" s="5">
        <v>0</v>
      </c>
      <c r="E194" s="5">
        <v>2</v>
      </c>
      <c r="F194" s="16">
        <v>4</v>
      </c>
    </row>
    <row r="195" spans="1:6" ht="17.100000000000001" customHeight="1" x14ac:dyDescent="0.3">
      <c r="A195" s="15" t="s">
        <v>130</v>
      </c>
      <c r="B195" s="4" t="s">
        <v>131</v>
      </c>
      <c r="C195" s="5">
        <v>2</v>
      </c>
      <c r="D195" s="5">
        <v>0</v>
      </c>
      <c r="E195" s="5">
        <v>2</v>
      </c>
      <c r="F195" s="16">
        <v>4</v>
      </c>
    </row>
    <row r="196" spans="1:6" ht="17.100000000000001" customHeight="1" x14ac:dyDescent="0.3">
      <c r="A196" s="15" t="s">
        <v>132</v>
      </c>
      <c r="B196" s="4" t="s">
        <v>133</v>
      </c>
      <c r="C196" s="5">
        <v>2</v>
      </c>
      <c r="D196" s="5">
        <v>0</v>
      </c>
      <c r="E196" s="5">
        <v>2</v>
      </c>
      <c r="F196" s="16">
        <v>4</v>
      </c>
    </row>
    <row r="197" spans="1:6" ht="17.100000000000001" customHeight="1" x14ac:dyDescent="0.3">
      <c r="A197" s="15" t="s">
        <v>134</v>
      </c>
      <c r="B197" s="4" t="s">
        <v>135</v>
      </c>
      <c r="C197" s="5">
        <v>2</v>
      </c>
      <c r="D197" s="5">
        <v>0</v>
      </c>
      <c r="E197" s="5">
        <v>2</v>
      </c>
      <c r="F197" s="16">
        <v>4</v>
      </c>
    </row>
    <row r="198" spans="1:6" ht="17.100000000000001" customHeight="1" x14ac:dyDescent="0.3">
      <c r="A198" s="15" t="s">
        <v>136</v>
      </c>
      <c r="B198" s="4" t="s">
        <v>137</v>
      </c>
      <c r="C198" s="5">
        <v>2</v>
      </c>
      <c r="D198" s="5">
        <v>0</v>
      </c>
      <c r="E198" s="5">
        <v>2</v>
      </c>
      <c r="F198" s="16">
        <v>4</v>
      </c>
    </row>
    <row r="199" spans="1:6" ht="17.100000000000001" customHeight="1" x14ac:dyDescent="0.3">
      <c r="A199" s="15" t="s">
        <v>138</v>
      </c>
      <c r="B199" s="4" t="s">
        <v>139</v>
      </c>
      <c r="C199" s="5">
        <v>2</v>
      </c>
      <c r="D199" s="5">
        <v>0</v>
      </c>
      <c r="E199" s="5">
        <v>2</v>
      </c>
      <c r="F199" s="16">
        <v>4</v>
      </c>
    </row>
    <row r="200" spans="1:6" ht="15" customHeight="1" x14ac:dyDescent="0.3">
      <c r="A200" s="258" t="s">
        <v>9</v>
      </c>
      <c r="B200" s="259"/>
      <c r="C200" s="259"/>
      <c r="D200" s="259"/>
      <c r="E200" s="260"/>
      <c r="F200" s="17">
        <v>12</v>
      </c>
    </row>
    <row r="201" spans="1:6" x14ac:dyDescent="0.3">
      <c r="A201" s="254" t="s">
        <v>3</v>
      </c>
      <c r="B201" s="255"/>
      <c r="C201" s="255"/>
      <c r="D201" s="255"/>
      <c r="E201" s="256"/>
      <c r="F201" s="257"/>
    </row>
    <row r="202" spans="1:6" ht="25.2" x14ac:dyDescent="0.3">
      <c r="A202" s="9" t="s">
        <v>4</v>
      </c>
      <c r="B202" s="10" t="s">
        <v>5</v>
      </c>
      <c r="C202" s="10" t="s">
        <v>195</v>
      </c>
      <c r="D202" s="10" t="s">
        <v>196</v>
      </c>
      <c r="E202" s="10" t="s">
        <v>197</v>
      </c>
      <c r="F202" s="11" t="s">
        <v>7</v>
      </c>
    </row>
    <row r="203" spans="1:6" ht="17.100000000000001" customHeight="1" x14ac:dyDescent="0.3">
      <c r="A203" s="15" t="s">
        <v>140</v>
      </c>
      <c r="B203" s="4" t="s">
        <v>141</v>
      </c>
      <c r="C203" s="5">
        <v>2</v>
      </c>
      <c r="D203" s="5">
        <v>2</v>
      </c>
      <c r="E203" s="5">
        <v>4</v>
      </c>
      <c r="F203" s="16">
        <v>5</v>
      </c>
    </row>
    <row r="204" spans="1:6" ht="17.100000000000001" customHeight="1" x14ac:dyDescent="0.3">
      <c r="A204" s="15" t="s">
        <v>142</v>
      </c>
      <c r="B204" s="4" t="s">
        <v>143</v>
      </c>
      <c r="C204" s="5">
        <v>2</v>
      </c>
      <c r="D204" s="5">
        <v>2</v>
      </c>
      <c r="E204" s="5">
        <v>4</v>
      </c>
      <c r="F204" s="16">
        <v>5</v>
      </c>
    </row>
    <row r="205" spans="1:6" ht="17.100000000000001" customHeight="1" x14ac:dyDescent="0.3">
      <c r="A205" s="15" t="s">
        <v>144</v>
      </c>
      <c r="B205" s="4" t="s">
        <v>145</v>
      </c>
      <c r="C205" s="5">
        <v>2</v>
      </c>
      <c r="D205" s="5">
        <v>2</v>
      </c>
      <c r="E205" s="5">
        <v>4</v>
      </c>
      <c r="F205" s="16">
        <v>5</v>
      </c>
    </row>
    <row r="206" spans="1:6" ht="17.100000000000001" customHeight="1" x14ac:dyDescent="0.3">
      <c r="A206" s="15" t="s">
        <v>146</v>
      </c>
      <c r="B206" s="4" t="s">
        <v>147</v>
      </c>
      <c r="C206" s="5">
        <v>2</v>
      </c>
      <c r="D206" s="5">
        <v>2</v>
      </c>
      <c r="E206" s="5">
        <v>4</v>
      </c>
      <c r="F206" s="16">
        <v>5</v>
      </c>
    </row>
    <row r="207" spans="1:6" ht="17.100000000000001" customHeight="1" x14ac:dyDescent="0.3">
      <c r="A207" s="15" t="s">
        <v>148</v>
      </c>
      <c r="B207" s="4" t="s">
        <v>149</v>
      </c>
      <c r="C207" s="5">
        <v>2</v>
      </c>
      <c r="D207" s="5">
        <v>2</v>
      </c>
      <c r="E207" s="5">
        <v>4</v>
      </c>
      <c r="F207" s="16">
        <v>5</v>
      </c>
    </row>
    <row r="208" spans="1:6" ht="17.100000000000001" customHeight="1" x14ac:dyDescent="0.3">
      <c r="A208" s="15" t="s">
        <v>170</v>
      </c>
      <c r="B208" s="4" t="s">
        <v>171</v>
      </c>
      <c r="C208" s="5">
        <v>2</v>
      </c>
      <c r="D208" s="5">
        <v>2</v>
      </c>
      <c r="E208" s="5">
        <v>4</v>
      </c>
      <c r="F208" s="16">
        <v>5</v>
      </c>
    </row>
    <row r="209" spans="1:7" ht="17.100000000000001" customHeight="1" x14ac:dyDescent="0.3">
      <c r="A209" s="15" t="s">
        <v>150</v>
      </c>
      <c r="B209" s="4" t="s">
        <v>151</v>
      </c>
      <c r="C209" s="1">
        <v>2</v>
      </c>
      <c r="D209" s="1">
        <v>2</v>
      </c>
      <c r="E209" s="5">
        <v>4</v>
      </c>
      <c r="F209" s="23">
        <v>5</v>
      </c>
    </row>
    <row r="210" spans="1:7" ht="15" customHeight="1" x14ac:dyDescent="0.3">
      <c r="A210" s="258" t="s">
        <v>9</v>
      </c>
      <c r="B210" s="259"/>
      <c r="C210" s="259"/>
      <c r="D210" s="259"/>
      <c r="E210" s="260"/>
      <c r="F210" s="17">
        <v>5</v>
      </c>
    </row>
    <row r="211" spans="1:7" ht="15" customHeight="1" thickBot="1" x14ac:dyDescent="0.35">
      <c r="A211" s="261" t="s">
        <v>8</v>
      </c>
      <c r="B211" s="262"/>
      <c r="C211" s="262"/>
      <c r="D211" s="262"/>
      <c r="E211" s="263"/>
      <c r="F211" s="24">
        <v>30</v>
      </c>
    </row>
    <row r="212" spans="1:7" ht="15.75" customHeight="1" thickBot="1" x14ac:dyDescent="0.35">
      <c r="A212" s="25"/>
      <c r="B212" s="273" t="s">
        <v>11</v>
      </c>
      <c r="C212" s="273"/>
      <c r="D212" s="273"/>
      <c r="E212" s="274"/>
      <c r="F212" s="26">
        <v>240</v>
      </c>
    </row>
    <row r="213" spans="1:7" ht="15.75" customHeight="1" thickBot="1" x14ac:dyDescent="0.35">
      <c r="A213" s="35"/>
      <c r="B213" s="36"/>
      <c r="C213" s="36"/>
      <c r="D213" s="36"/>
      <c r="E213" s="36"/>
      <c r="F213" s="37"/>
      <c r="G213" s="2"/>
    </row>
    <row r="214" spans="1:7" ht="30.75" customHeight="1" x14ac:dyDescent="0.3">
      <c r="A214" s="247" t="s">
        <v>188</v>
      </c>
      <c r="B214" s="248"/>
      <c r="C214" s="248"/>
      <c r="D214" s="248"/>
      <c r="E214" s="249"/>
      <c r="F214" s="250"/>
    </row>
    <row r="215" spans="1:7" ht="25.2" x14ac:dyDescent="0.3">
      <c r="A215" s="9" t="s">
        <v>4</v>
      </c>
      <c r="B215" s="10" t="s">
        <v>5</v>
      </c>
      <c r="C215" s="10" t="s">
        <v>195</v>
      </c>
      <c r="D215" s="10" t="s">
        <v>196</v>
      </c>
      <c r="E215" s="10" t="s">
        <v>197</v>
      </c>
      <c r="F215" s="11" t="s">
        <v>7</v>
      </c>
    </row>
    <row r="216" spans="1:7" ht="15" customHeight="1" x14ac:dyDescent="0.3">
      <c r="A216" s="15" t="s">
        <v>180</v>
      </c>
      <c r="B216" s="4" t="s">
        <v>181</v>
      </c>
      <c r="C216" s="3">
        <v>2</v>
      </c>
      <c r="D216" s="3">
        <v>0</v>
      </c>
      <c r="E216" s="13">
        <v>2</v>
      </c>
      <c r="F216" s="27">
        <v>5</v>
      </c>
    </row>
    <row r="217" spans="1:7" ht="15.9" customHeight="1" x14ac:dyDescent="0.3">
      <c r="A217" s="15" t="s">
        <v>182</v>
      </c>
      <c r="B217" s="4" t="s">
        <v>183</v>
      </c>
      <c r="C217" s="3">
        <v>2</v>
      </c>
      <c r="D217" s="3">
        <v>0</v>
      </c>
      <c r="E217" s="13">
        <v>2</v>
      </c>
      <c r="F217" s="27">
        <v>5</v>
      </c>
    </row>
    <row r="218" spans="1:7" ht="15.9" customHeight="1" x14ac:dyDescent="0.3">
      <c r="A218" s="15" t="s">
        <v>184</v>
      </c>
      <c r="B218" s="4" t="s">
        <v>185</v>
      </c>
      <c r="C218" s="3">
        <v>2</v>
      </c>
      <c r="D218" s="3">
        <v>0</v>
      </c>
      <c r="E218" s="13">
        <v>2</v>
      </c>
      <c r="F218" s="27">
        <v>5</v>
      </c>
    </row>
    <row r="219" spans="1:7" ht="15.9" customHeight="1" thickBot="1" x14ac:dyDescent="0.35">
      <c r="A219" s="28" t="s">
        <v>186</v>
      </c>
      <c r="B219" s="29" t="s">
        <v>187</v>
      </c>
      <c r="C219" s="30">
        <v>2</v>
      </c>
      <c r="D219" s="30">
        <v>0</v>
      </c>
      <c r="E219" s="31">
        <v>2</v>
      </c>
      <c r="F219" s="32">
        <v>5</v>
      </c>
    </row>
  </sheetData>
  <mergeCells count="60">
    <mergeCell ref="A170:E170"/>
    <mergeCell ref="A177:E177"/>
    <mergeCell ref="A178:E178"/>
    <mergeCell ref="A187:E187"/>
    <mergeCell ref="B212:E212"/>
    <mergeCell ref="A171:F171"/>
    <mergeCell ref="A31:E31"/>
    <mergeCell ref="A39:E39"/>
    <mergeCell ref="A40:E40"/>
    <mergeCell ref="A52:E52"/>
    <mergeCell ref="A32:F32"/>
    <mergeCell ref="A42:F42"/>
    <mergeCell ref="A43:F43"/>
    <mergeCell ref="A130:E130"/>
    <mergeCell ref="A61:E61"/>
    <mergeCell ref="A62:E62"/>
    <mergeCell ref="A75:E75"/>
    <mergeCell ref="A83:E83"/>
    <mergeCell ref="A84:E84"/>
    <mergeCell ref="A76:F76"/>
    <mergeCell ref="C1:F1"/>
    <mergeCell ref="A6:F6"/>
    <mergeCell ref="A7:F7"/>
    <mergeCell ref="A20:F20"/>
    <mergeCell ref="A21:F21"/>
    <mergeCell ref="A2:F2"/>
    <mergeCell ref="A3:F3"/>
    <mergeCell ref="A4:F4"/>
    <mergeCell ref="A5:F5"/>
    <mergeCell ref="A18:E18"/>
    <mergeCell ref="A53:F53"/>
    <mergeCell ref="A65:F65"/>
    <mergeCell ref="A66:F66"/>
    <mergeCell ref="A118:F118"/>
    <mergeCell ref="A87:F87"/>
    <mergeCell ref="A88:F88"/>
    <mergeCell ref="A96:F96"/>
    <mergeCell ref="A110:F110"/>
    <mergeCell ref="A111:F111"/>
    <mergeCell ref="A95:E95"/>
    <mergeCell ref="A106:E106"/>
    <mergeCell ref="A107:E107"/>
    <mergeCell ref="A117:E117"/>
    <mergeCell ref="A131:F131"/>
    <mergeCell ref="A140:F140"/>
    <mergeCell ref="A151:F151"/>
    <mergeCell ref="A152:F152"/>
    <mergeCell ref="A160:F160"/>
    <mergeCell ref="A139:E139"/>
    <mergeCell ref="A147:E147"/>
    <mergeCell ref="A148:E148"/>
    <mergeCell ref="A159:E159"/>
    <mergeCell ref="A214:F214"/>
    <mergeCell ref="A181:F181"/>
    <mergeCell ref="A182:F182"/>
    <mergeCell ref="A188:F188"/>
    <mergeCell ref="A201:F201"/>
    <mergeCell ref="A200:E200"/>
    <mergeCell ref="A210:E210"/>
    <mergeCell ref="A211:E211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  <rowBreaks count="5" manualBreakCount="5">
    <brk id="40" max="5" man="1"/>
    <brk id="85" max="5" man="1"/>
    <brk id="108" max="5" man="1"/>
    <brk id="149" max="5" man="1"/>
    <brk id="179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1"/>
  <sheetViews>
    <sheetView topLeftCell="A44" workbookViewId="0">
      <selection activeCell="I16" sqref="I16"/>
    </sheetView>
  </sheetViews>
  <sheetFormatPr defaultRowHeight="14.4" x14ac:dyDescent="0.3"/>
  <cols>
    <col min="1" max="1" width="12.109375" style="99" customWidth="1"/>
    <col min="2" max="2" width="37" style="99" customWidth="1"/>
    <col min="3" max="3" width="8.44140625" style="99" customWidth="1"/>
    <col min="4" max="4" width="9.33203125" style="99" customWidth="1"/>
    <col min="5" max="5" width="9" style="99" customWidth="1"/>
    <col min="6" max="6" width="7.6640625" style="99" customWidth="1"/>
    <col min="7" max="7" width="9" style="99" customWidth="1"/>
  </cols>
  <sheetData>
    <row r="1" spans="1:7" x14ac:dyDescent="0.3">
      <c r="A1" s="99">
        <v>2</v>
      </c>
    </row>
    <row r="2" spans="1:7" x14ac:dyDescent="0.3">
      <c r="A2" s="42"/>
      <c r="B2" s="275" t="s">
        <v>278</v>
      </c>
      <c r="C2" s="275"/>
      <c r="D2" s="275"/>
      <c r="E2" s="275"/>
      <c r="F2" s="275"/>
      <c r="G2" s="275"/>
    </row>
    <row r="3" spans="1:7" ht="15" customHeight="1" x14ac:dyDescent="0.3">
      <c r="A3" s="89" t="s">
        <v>6</v>
      </c>
      <c r="B3" s="279" t="s">
        <v>6</v>
      </c>
      <c r="C3" s="279"/>
      <c r="D3" s="279"/>
      <c r="E3" s="279"/>
      <c r="F3" s="279"/>
      <c r="G3" s="279"/>
    </row>
    <row r="4" spans="1:7" ht="15" customHeight="1" x14ac:dyDescent="0.3">
      <c r="A4" s="89" t="s">
        <v>193</v>
      </c>
      <c r="B4" s="277" t="s">
        <v>193</v>
      </c>
      <c r="C4" s="277"/>
      <c r="D4" s="277"/>
      <c r="E4" s="277"/>
      <c r="F4" s="277"/>
      <c r="G4" s="277"/>
    </row>
    <row r="5" spans="1:7" ht="15" customHeight="1" x14ac:dyDescent="0.3">
      <c r="A5" s="277" t="s">
        <v>194</v>
      </c>
      <c r="B5" s="277"/>
      <c r="C5" s="277"/>
      <c r="D5" s="277"/>
      <c r="E5" s="277"/>
      <c r="F5" s="277"/>
      <c r="G5" s="277"/>
    </row>
    <row r="6" spans="1:7" ht="15" customHeight="1" x14ac:dyDescent="0.3">
      <c r="A6" s="278" t="s">
        <v>356</v>
      </c>
      <c r="B6" s="278"/>
      <c r="C6" s="278"/>
      <c r="D6" s="278"/>
      <c r="E6" s="278"/>
      <c r="F6" s="278"/>
      <c r="G6" s="278"/>
    </row>
    <row r="7" spans="1:7" x14ac:dyDescent="0.3">
      <c r="A7" s="276" t="s">
        <v>198</v>
      </c>
      <c r="B7" s="276"/>
      <c r="C7" s="276"/>
      <c r="D7" s="276"/>
      <c r="E7" s="276"/>
      <c r="F7" s="276"/>
      <c r="G7" s="276"/>
    </row>
    <row r="8" spans="1:7" x14ac:dyDescent="0.3">
      <c r="A8" s="280" t="s">
        <v>0</v>
      </c>
      <c r="B8" s="280"/>
      <c r="C8" s="280"/>
      <c r="D8" s="280"/>
      <c r="E8" s="280"/>
      <c r="F8" s="280"/>
      <c r="G8" s="280"/>
    </row>
    <row r="9" spans="1:7" ht="27.6" x14ac:dyDescent="0.3">
      <c r="A9" s="44" t="s">
        <v>4</v>
      </c>
      <c r="B9" s="44" t="s">
        <v>5</v>
      </c>
      <c r="C9" s="44" t="s">
        <v>195</v>
      </c>
      <c r="D9" s="44" t="s">
        <v>196</v>
      </c>
      <c r="E9" s="44" t="s">
        <v>197</v>
      </c>
      <c r="F9" s="44" t="s">
        <v>213</v>
      </c>
      <c r="G9" s="44" t="s">
        <v>7</v>
      </c>
    </row>
    <row r="10" spans="1:7" x14ac:dyDescent="0.3">
      <c r="A10" s="45" t="s">
        <v>18</v>
      </c>
      <c r="B10" s="46" t="s">
        <v>214</v>
      </c>
      <c r="C10" s="45">
        <v>3</v>
      </c>
      <c r="D10" s="45">
        <v>1</v>
      </c>
      <c r="E10" s="45">
        <v>4</v>
      </c>
      <c r="F10" s="45">
        <v>4</v>
      </c>
      <c r="G10" s="45">
        <v>6</v>
      </c>
    </row>
    <row r="11" spans="1:7" x14ac:dyDescent="0.3">
      <c r="A11" s="45" t="s">
        <v>20</v>
      </c>
      <c r="B11" s="46" t="s">
        <v>21</v>
      </c>
      <c r="C11" s="45">
        <v>2</v>
      </c>
      <c r="D11" s="45">
        <v>2</v>
      </c>
      <c r="E11" s="45">
        <v>4</v>
      </c>
      <c r="F11" s="45">
        <v>3</v>
      </c>
      <c r="G11" s="45">
        <v>4</v>
      </c>
    </row>
    <row r="12" spans="1:7" x14ac:dyDescent="0.3">
      <c r="A12" s="45" t="s">
        <v>22</v>
      </c>
      <c r="B12" s="46" t="s">
        <v>215</v>
      </c>
      <c r="C12" s="45">
        <v>2</v>
      </c>
      <c r="D12" s="45">
        <v>0</v>
      </c>
      <c r="E12" s="45">
        <v>2</v>
      </c>
      <c r="F12" s="45">
        <v>2</v>
      </c>
      <c r="G12" s="45">
        <v>2</v>
      </c>
    </row>
    <row r="13" spans="1:7" x14ac:dyDescent="0.3">
      <c r="A13" s="45" t="s">
        <v>26</v>
      </c>
      <c r="B13" s="46" t="s">
        <v>27</v>
      </c>
      <c r="C13" s="45">
        <v>2</v>
      </c>
      <c r="D13" s="45">
        <v>2</v>
      </c>
      <c r="E13" s="45">
        <v>4</v>
      </c>
      <c r="F13" s="45">
        <v>3</v>
      </c>
      <c r="G13" s="45">
        <v>4</v>
      </c>
    </row>
    <row r="14" spans="1:7" x14ac:dyDescent="0.3">
      <c r="A14" s="45" t="s">
        <v>28</v>
      </c>
      <c r="B14" s="46" t="s">
        <v>216</v>
      </c>
      <c r="C14" s="45">
        <v>2</v>
      </c>
      <c r="D14" s="45">
        <v>2</v>
      </c>
      <c r="E14" s="45">
        <v>4</v>
      </c>
      <c r="F14" s="45">
        <v>3</v>
      </c>
      <c r="G14" s="45">
        <v>4</v>
      </c>
    </row>
    <row r="15" spans="1:7" x14ac:dyDescent="0.3">
      <c r="A15" s="45" t="s">
        <v>12</v>
      </c>
      <c r="B15" s="46" t="s">
        <v>13</v>
      </c>
      <c r="C15" s="45">
        <v>2</v>
      </c>
      <c r="D15" s="45">
        <v>0</v>
      </c>
      <c r="E15" s="45">
        <v>2</v>
      </c>
      <c r="F15" s="45">
        <v>2</v>
      </c>
      <c r="G15" s="45">
        <v>4</v>
      </c>
    </row>
    <row r="16" spans="1:7" x14ac:dyDescent="0.3">
      <c r="A16" s="45" t="s">
        <v>24</v>
      </c>
      <c r="B16" s="47" t="s">
        <v>217</v>
      </c>
      <c r="C16" s="45">
        <v>2</v>
      </c>
      <c r="D16" s="45">
        <v>0</v>
      </c>
      <c r="E16" s="45">
        <v>2</v>
      </c>
      <c r="F16" s="45">
        <v>2</v>
      </c>
      <c r="G16" s="45">
        <v>2</v>
      </c>
    </row>
    <row r="17" spans="1:7" x14ac:dyDescent="0.3">
      <c r="A17" s="45" t="s">
        <v>14</v>
      </c>
      <c r="B17" s="47" t="s">
        <v>15</v>
      </c>
      <c r="C17" s="45">
        <v>2</v>
      </c>
      <c r="D17" s="45">
        <v>0</v>
      </c>
      <c r="E17" s="45">
        <v>2</v>
      </c>
      <c r="F17" s="45">
        <v>2</v>
      </c>
      <c r="G17" s="45">
        <v>2</v>
      </c>
    </row>
    <row r="18" spans="1:7" x14ac:dyDescent="0.3">
      <c r="A18" s="45" t="s">
        <v>16</v>
      </c>
      <c r="B18" s="47" t="s">
        <v>17</v>
      </c>
      <c r="C18" s="45">
        <v>2</v>
      </c>
      <c r="D18" s="45">
        <v>0</v>
      </c>
      <c r="E18" s="45">
        <v>2</v>
      </c>
      <c r="F18" s="45">
        <v>2</v>
      </c>
      <c r="G18" s="45">
        <v>2</v>
      </c>
    </row>
    <row r="19" spans="1:7" x14ac:dyDescent="0.3">
      <c r="A19" s="281" t="s">
        <v>8</v>
      </c>
      <c r="B19" s="282"/>
      <c r="C19" s="282"/>
      <c r="D19" s="282"/>
      <c r="E19" s="282"/>
      <c r="F19" s="283"/>
      <c r="G19" s="49">
        <f>SUM(G10:G18)</f>
        <v>30</v>
      </c>
    </row>
    <row r="20" spans="1:7" x14ac:dyDescent="0.3">
      <c r="A20" s="276" t="s">
        <v>199</v>
      </c>
      <c r="B20" s="276"/>
      <c r="C20" s="276"/>
      <c r="D20" s="276"/>
      <c r="E20" s="276"/>
      <c r="F20" s="276"/>
      <c r="G20" s="276"/>
    </row>
    <row r="21" spans="1:7" x14ac:dyDescent="0.3">
      <c r="A21" s="280" t="s">
        <v>0</v>
      </c>
      <c r="B21" s="280"/>
      <c r="C21" s="280"/>
      <c r="D21" s="280"/>
      <c r="E21" s="280"/>
      <c r="F21" s="280"/>
      <c r="G21" s="280"/>
    </row>
    <row r="22" spans="1:7" ht="27.6" x14ac:dyDescent="0.3">
      <c r="A22" s="44" t="s">
        <v>4</v>
      </c>
      <c r="B22" s="50" t="s">
        <v>5</v>
      </c>
      <c r="C22" s="44" t="s">
        <v>195</v>
      </c>
      <c r="D22" s="44" t="s">
        <v>196</v>
      </c>
      <c r="E22" s="44" t="s">
        <v>197</v>
      </c>
      <c r="F22" s="44" t="s">
        <v>213</v>
      </c>
      <c r="G22" s="44" t="s">
        <v>7</v>
      </c>
    </row>
    <row r="23" spans="1:7" x14ac:dyDescent="0.3">
      <c r="A23" s="51" t="s">
        <v>36</v>
      </c>
      <c r="B23" s="52" t="s">
        <v>37</v>
      </c>
      <c r="C23" s="53">
        <v>3</v>
      </c>
      <c r="D23" s="45">
        <v>1</v>
      </c>
      <c r="E23" s="45">
        <v>4</v>
      </c>
      <c r="F23" s="45">
        <v>4</v>
      </c>
      <c r="G23" s="45">
        <v>5</v>
      </c>
    </row>
    <row r="24" spans="1:7" x14ac:dyDescent="0.3">
      <c r="A24" s="51" t="s">
        <v>42</v>
      </c>
      <c r="B24" s="52" t="s">
        <v>218</v>
      </c>
      <c r="C24" s="53">
        <v>2</v>
      </c>
      <c r="D24" s="45">
        <v>2</v>
      </c>
      <c r="E24" s="45">
        <v>4</v>
      </c>
      <c r="F24" s="45">
        <v>3</v>
      </c>
      <c r="G24" s="45">
        <v>4</v>
      </c>
    </row>
    <row r="25" spans="1:7" x14ac:dyDescent="0.3">
      <c r="A25" s="51" t="s">
        <v>44</v>
      </c>
      <c r="B25" s="52" t="s">
        <v>45</v>
      </c>
      <c r="C25" s="53">
        <v>2</v>
      </c>
      <c r="D25" s="45">
        <v>2</v>
      </c>
      <c r="E25" s="45">
        <v>4</v>
      </c>
      <c r="F25" s="45">
        <v>3</v>
      </c>
      <c r="G25" s="45">
        <v>4</v>
      </c>
    </row>
    <row r="26" spans="1:7" x14ac:dyDescent="0.3">
      <c r="A26" s="51" t="s">
        <v>30</v>
      </c>
      <c r="B26" s="52" t="s">
        <v>31</v>
      </c>
      <c r="C26" s="53">
        <v>2</v>
      </c>
      <c r="D26" s="45">
        <v>0</v>
      </c>
      <c r="E26" s="45">
        <v>2</v>
      </c>
      <c r="F26" s="45">
        <v>2</v>
      </c>
      <c r="G26" s="45">
        <v>4</v>
      </c>
    </row>
    <row r="27" spans="1:7" x14ac:dyDescent="0.3">
      <c r="A27" s="45" t="s">
        <v>38</v>
      </c>
      <c r="B27" s="54" t="s">
        <v>39</v>
      </c>
      <c r="C27" s="45">
        <v>2</v>
      </c>
      <c r="D27" s="45">
        <v>0</v>
      </c>
      <c r="E27" s="45">
        <v>2</v>
      </c>
      <c r="F27" s="45">
        <v>2</v>
      </c>
      <c r="G27" s="45">
        <v>3</v>
      </c>
    </row>
    <row r="28" spans="1:7" x14ac:dyDescent="0.3">
      <c r="A28" s="45" t="s">
        <v>40</v>
      </c>
      <c r="B28" s="47" t="s">
        <v>41</v>
      </c>
      <c r="C28" s="45">
        <v>2</v>
      </c>
      <c r="D28" s="45">
        <v>2</v>
      </c>
      <c r="E28" s="45">
        <v>4</v>
      </c>
      <c r="F28" s="45">
        <v>3</v>
      </c>
      <c r="G28" s="45">
        <v>4</v>
      </c>
    </row>
    <row r="29" spans="1:7" x14ac:dyDescent="0.3">
      <c r="A29" s="45" t="s">
        <v>32</v>
      </c>
      <c r="B29" s="47" t="s">
        <v>33</v>
      </c>
      <c r="C29" s="45">
        <v>2</v>
      </c>
      <c r="D29" s="45">
        <v>0</v>
      </c>
      <c r="E29" s="45">
        <v>2</v>
      </c>
      <c r="F29" s="45">
        <v>2</v>
      </c>
      <c r="G29" s="45">
        <v>2</v>
      </c>
    </row>
    <row r="30" spans="1:7" x14ac:dyDescent="0.3">
      <c r="A30" s="45" t="s">
        <v>34</v>
      </c>
      <c r="B30" s="47" t="s">
        <v>219</v>
      </c>
      <c r="C30" s="45">
        <v>2</v>
      </c>
      <c r="D30" s="45">
        <v>0</v>
      </c>
      <c r="E30" s="45">
        <v>2</v>
      </c>
      <c r="F30" s="45">
        <v>2</v>
      </c>
      <c r="G30" s="45">
        <v>2</v>
      </c>
    </row>
    <row r="31" spans="1:7" x14ac:dyDescent="0.3">
      <c r="A31" s="55" t="s">
        <v>220</v>
      </c>
      <c r="B31" s="56" t="s">
        <v>221</v>
      </c>
      <c r="C31" s="55">
        <v>1</v>
      </c>
      <c r="D31" s="55">
        <v>0</v>
      </c>
      <c r="E31" s="55">
        <v>1</v>
      </c>
      <c r="F31" s="55">
        <v>1</v>
      </c>
      <c r="G31" s="55">
        <v>2</v>
      </c>
    </row>
    <row r="32" spans="1:7" x14ac:dyDescent="0.3">
      <c r="A32" s="281" t="s">
        <v>8</v>
      </c>
      <c r="B32" s="282"/>
      <c r="C32" s="282"/>
      <c r="D32" s="282"/>
      <c r="E32" s="282"/>
      <c r="F32" s="283"/>
      <c r="G32" s="49">
        <f>SUM(G23:G31)</f>
        <v>30</v>
      </c>
    </row>
    <row r="33" spans="1:7" x14ac:dyDescent="0.3">
      <c r="A33" s="57"/>
      <c r="B33" s="57"/>
      <c r="C33" s="57"/>
      <c r="D33" s="57"/>
      <c r="E33" s="57"/>
      <c r="F33" s="57"/>
      <c r="G33" s="58"/>
    </row>
    <row r="34" spans="1:7" x14ac:dyDescent="0.3">
      <c r="A34" s="57"/>
      <c r="B34" s="57"/>
      <c r="C34" s="57"/>
      <c r="D34" s="57"/>
      <c r="E34" s="57"/>
      <c r="F34" s="57"/>
      <c r="G34" s="58"/>
    </row>
    <row r="35" spans="1:7" x14ac:dyDescent="0.3">
      <c r="A35" s="276" t="s">
        <v>201</v>
      </c>
      <c r="B35" s="276"/>
      <c r="C35" s="276"/>
      <c r="D35" s="276"/>
      <c r="E35" s="276"/>
      <c r="F35" s="276"/>
      <c r="G35" s="276"/>
    </row>
    <row r="36" spans="1:7" x14ac:dyDescent="0.3">
      <c r="A36" s="280" t="s">
        <v>0</v>
      </c>
      <c r="B36" s="280"/>
      <c r="C36" s="280"/>
      <c r="D36" s="280"/>
      <c r="E36" s="280"/>
      <c r="F36" s="280"/>
      <c r="G36" s="280"/>
    </row>
    <row r="37" spans="1:7" ht="27.6" x14ac:dyDescent="0.3">
      <c r="A37" s="44" t="s">
        <v>4</v>
      </c>
      <c r="B37" s="50" t="s">
        <v>5</v>
      </c>
      <c r="C37" s="44" t="s">
        <v>195</v>
      </c>
      <c r="D37" s="44" t="s">
        <v>196</v>
      </c>
      <c r="E37" s="44" t="s">
        <v>197</v>
      </c>
      <c r="F37" s="44" t="s">
        <v>213</v>
      </c>
      <c r="G37" s="44" t="s">
        <v>7</v>
      </c>
    </row>
    <row r="38" spans="1:7" x14ac:dyDescent="0.3">
      <c r="A38" s="51" t="s">
        <v>54</v>
      </c>
      <c r="B38" s="52" t="s">
        <v>222</v>
      </c>
      <c r="C38" s="53">
        <v>3</v>
      </c>
      <c r="D38" s="45">
        <v>1</v>
      </c>
      <c r="E38" s="45">
        <v>4</v>
      </c>
      <c r="F38" s="45">
        <v>4</v>
      </c>
      <c r="G38" s="45">
        <v>5</v>
      </c>
    </row>
    <row r="39" spans="1:7" x14ac:dyDescent="0.3">
      <c r="A39" s="51" t="s">
        <v>56</v>
      </c>
      <c r="B39" s="52" t="s">
        <v>57</v>
      </c>
      <c r="C39" s="53">
        <v>2</v>
      </c>
      <c r="D39" s="45">
        <v>2</v>
      </c>
      <c r="E39" s="45">
        <v>4</v>
      </c>
      <c r="F39" s="45">
        <v>3</v>
      </c>
      <c r="G39" s="45">
        <v>4</v>
      </c>
    </row>
    <row r="40" spans="1:7" x14ac:dyDescent="0.3">
      <c r="A40" s="51" t="s">
        <v>64</v>
      </c>
      <c r="B40" s="52" t="s">
        <v>223</v>
      </c>
      <c r="C40" s="53">
        <v>3</v>
      </c>
      <c r="D40" s="45">
        <v>0</v>
      </c>
      <c r="E40" s="45">
        <v>3</v>
      </c>
      <c r="F40" s="45">
        <v>3</v>
      </c>
      <c r="G40" s="45">
        <v>4</v>
      </c>
    </row>
    <row r="41" spans="1:7" x14ac:dyDescent="0.3">
      <c r="A41" s="51" t="s">
        <v>66</v>
      </c>
      <c r="B41" s="52" t="s">
        <v>67</v>
      </c>
      <c r="C41" s="53">
        <v>3</v>
      </c>
      <c r="D41" s="45">
        <v>2</v>
      </c>
      <c r="E41" s="45">
        <v>5</v>
      </c>
      <c r="F41" s="45">
        <v>4</v>
      </c>
      <c r="G41" s="45">
        <v>4</v>
      </c>
    </row>
    <row r="42" spans="1:7" x14ac:dyDescent="0.3">
      <c r="A42" s="45" t="s">
        <v>58</v>
      </c>
      <c r="B42" s="54" t="s">
        <v>224</v>
      </c>
      <c r="C42" s="45">
        <v>3</v>
      </c>
      <c r="D42" s="45">
        <v>0</v>
      </c>
      <c r="E42" s="45">
        <v>3</v>
      </c>
      <c r="F42" s="45">
        <v>3</v>
      </c>
      <c r="G42" s="45">
        <v>4</v>
      </c>
    </row>
    <row r="43" spans="1:7" x14ac:dyDescent="0.3">
      <c r="A43" s="45" t="s">
        <v>60</v>
      </c>
      <c r="B43" s="47" t="s">
        <v>225</v>
      </c>
      <c r="C43" s="45">
        <v>2</v>
      </c>
      <c r="D43" s="45">
        <v>0</v>
      </c>
      <c r="E43" s="45">
        <v>2</v>
      </c>
      <c r="F43" s="45">
        <v>2</v>
      </c>
      <c r="G43" s="45">
        <v>3</v>
      </c>
    </row>
    <row r="44" spans="1:7" x14ac:dyDescent="0.3">
      <c r="A44" s="45" t="s">
        <v>62</v>
      </c>
      <c r="B44" s="47" t="s">
        <v>226</v>
      </c>
      <c r="C44" s="45">
        <v>2</v>
      </c>
      <c r="D44" s="45">
        <v>0</v>
      </c>
      <c r="E44" s="45">
        <v>2</v>
      </c>
      <c r="F44" s="45">
        <v>2</v>
      </c>
      <c r="G44" s="45">
        <v>3</v>
      </c>
    </row>
    <row r="45" spans="1:7" x14ac:dyDescent="0.3">
      <c r="A45" s="281" t="s">
        <v>10</v>
      </c>
      <c r="B45" s="282"/>
      <c r="C45" s="282"/>
      <c r="D45" s="282"/>
      <c r="E45" s="282"/>
      <c r="F45" s="283"/>
      <c r="G45" s="49">
        <f>SUM(G38:G44)</f>
        <v>27</v>
      </c>
    </row>
    <row r="46" spans="1:7" x14ac:dyDescent="0.3">
      <c r="A46" s="280" t="s">
        <v>227</v>
      </c>
      <c r="B46" s="280"/>
      <c r="C46" s="280"/>
      <c r="D46" s="280"/>
      <c r="E46" s="280"/>
      <c r="F46" s="280"/>
      <c r="G46" s="280"/>
    </row>
    <row r="47" spans="1:7" ht="27.6" x14ac:dyDescent="0.3">
      <c r="A47" s="44" t="s">
        <v>4</v>
      </c>
      <c r="B47" s="44" t="s">
        <v>5</v>
      </c>
      <c r="C47" s="44" t="s">
        <v>195</v>
      </c>
      <c r="D47" s="44" t="s">
        <v>196</v>
      </c>
      <c r="E47" s="44" t="s">
        <v>197</v>
      </c>
      <c r="F47" s="44" t="s">
        <v>213</v>
      </c>
      <c r="G47" s="44" t="s">
        <v>7</v>
      </c>
    </row>
    <row r="48" spans="1:7" x14ac:dyDescent="0.3">
      <c r="A48" s="45" t="s">
        <v>68</v>
      </c>
      <c r="B48" s="47" t="s">
        <v>69</v>
      </c>
      <c r="C48" s="45">
        <v>2</v>
      </c>
      <c r="D48" s="45">
        <v>0</v>
      </c>
      <c r="E48" s="45">
        <v>2</v>
      </c>
      <c r="F48" s="45">
        <v>2</v>
      </c>
      <c r="G48" s="45">
        <v>3</v>
      </c>
    </row>
    <row r="49" spans="1:7" x14ac:dyDescent="0.3">
      <c r="A49" s="45" t="s">
        <v>70</v>
      </c>
      <c r="B49" s="47" t="s">
        <v>228</v>
      </c>
      <c r="C49" s="45">
        <v>2</v>
      </c>
      <c r="D49" s="45">
        <v>0</v>
      </c>
      <c r="E49" s="45">
        <v>2</v>
      </c>
      <c r="F49" s="45">
        <v>2</v>
      </c>
      <c r="G49" s="45">
        <v>3</v>
      </c>
    </row>
    <row r="50" spans="1:7" x14ac:dyDescent="0.3">
      <c r="A50" s="45" t="s">
        <v>178</v>
      </c>
      <c r="B50" s="47" t="s">
        <v>179</v>
      </c>
      <c r="C50" s="45">
        <v>2</v>
      </c>
      <c r="D50" s="45">
        <v>0</v>
      </c>
      <c r="E50" s="45">
        <v>2</v>
      </c>
      <c r="F50" s="45">
        <v>2</v>
      </c>
      <c r="G50" s="45">
        <v>3</v>
      </c>
    </row>
    <row r="51" spans="1:7" x14ac:dyDescent="0.3">
      <c r="A51" s="45" t="s">
        <v>209</v>
      </c>
      <c r="B51" s="47" t="s">
        <v>207</v>
      </c>
      <c r="C51" s="45">
        <v>2</v>
      </c>
      <c r="D51" s="45">
        <v>0</v>
      </c>
      <c r="E51" s="45">
        <v>2</v>
      </c>
      <c r="F51" s="45">
        <v>2</v>
      </c>
      <c r="G51" s="45">
        <v>3</v>
      </c>
    </row>
    <row r="52" spans="1:7" x14ac:dyDescent="0.3">
      <c r="A52" s="45" t="s">
        <v>210</v>
      </c>
      <c r="B52" s="47" t="s">
        <v>208</v>
      </c>
      <c r="C52" s="45">
        <v>2</v>
      </c>
      <c r="D52" s="45">
        <v>1</v>
      </c>
      <c r="E52" s="45">
        <v>3</v>
      </c>
      <c r="F52" s="45">
        <v>3</v>
      </c>
      <c r="G52" s="45">
        <v>3</v>
      </c>
    </row>
    <row r="53" spans="1:7" ht="24" x14ac:dyDescent="0.3">
      <c r="A53" s="45" t="s">
        <v>189</v>
      </c>
      <c r="B53" s="59" t="s">
        <v>229</v>
      </c>
      <c r="C53" s="45">
        <v>2</v>
      </c>
      <c r="D53" s="45">
        <v>0</v>
      </c>
      <c r="E53" s="45">
        <v>2</v>
      </c>
      <c r="F53" s="45">
        <v>2</v>
      </c>
      <c r="G53" s="45">
        <v>3</v>
      </c>
    </row>
    <row r="54" spans="1:7" x14ac:dyDescent="0.3">
      <c r="A54" s="281" t="s">
        <v>9</v>
      </c>
      <c r="B54" s="282"/>
      <c r="C54" s="282"/>
      <c r="D54" s="282"/>
      <c r="E54" s="282"/>
      <c r="F54" s="283"/>
      <c r="G54" s="49">
        <v>3</v>
      </c>
    </row>
    <row r="55" spans="1:7" x14ac:dyDescent="0.3">
      <c r="A55" s="281" t="s">
        <v>8</v>
      </c>
      <c r="B55" s="282"/>
      <c r="C55" s="282"/>
      <c r="D55" s="282"/>
      <c r="E55" s="282"/>
      <c r="F55" s="283"/>
      <c r="G55" s="49">
        <f>G54+G45</f>
        <v>30</v>
      </c>
    </row>
    <row r="56" spans="1:7" x14ac:dyDescent="0.3">
      <c r="A56" s="276" t="s">
        <v>200</v>
      </c>
      <c r="B56" s="276"/>
      <c r="C56" s="276"/>
      <c r="D56" s="276"/>
      <c r="E56" s="276"/>
      <c r="F56" s="276"/>
      <c r="G56" s="276"/>
    </row>
    <row r="57" spans="1:7" x14ac:dyDescent="0.3">
      <c r="A57" s="280" t="s">
        <v>0</v>
      </c>
      <c r="B57" s="280"/>
      <c r="C57" s="280"/>
      <c r="D57" s="280"/>
      <c r="E57" s="280"/>
      <c r="F57" s="280"/>
      <c r="G57" s="280"/>
    </row>
    <row r="58" spans="1:7" ht="27.6" x14ac:dyDescent="0.3">
      <c r="A58" s="44" t="s">
        <v>4</v>
      </c>
      <c r="B58" s="50" t="s">
        <v>5</v>
      </c>
      <c r="C58" s="44" t="s">
        <v>195</v>
      </c>
      <c r="D58" s="44" t="s">
        <v>196</v>
      </c>
      <c r="E58" s="44" t="s">
        <v>197</v>
      </c>
      <c r="F58" s="44" t="s">
        <v>213</v>
      </c>
      <c r="G58" s="44" t="s">
        <v>7</v>
      </c>
    </row>
    <row r="59" spans="1:7" x14ac:dyDescent="0.3">
      <c r="A59" s="51" t="s">
        <v>74</v>
      </c>
      <c r="B59" s="52" t="s">
        <v>75</v>
      </c>
      <c r="C59" s="53">
        <v>2</v>
      </c>
      <c r="D59" s="45">
        <v>2</v>
      </c>
      <c r="E59" s="45">
        <v>4</v>
      </c>
      <c r="F59" s="45">
        <v>3</v>
      </c>
      <c r="G59" s="45">
        <v>5</v>
      </c>
    </row>
    <row r="60" spans="1:7" x14ac:dyDescent="0.3">
      <c r="A60" s="51" t="s">
        <v>76</v>
      </c>
      <c r="B60" s="60" t="s">
        <v>77</v>
      </c>
      <c r="C60" s="53">
        <v>3</v>
      </c>
      <c r="D60" s="45">
        <v>0</v>
      </c>
      <c r="E60" s="45">
        <v>3</v>
      </c>
      <c r="F60" s="45">
        <v>3</v>
      </c>
      <c r="G60" s="45">
        <v>5</v>
      </c>
    </row>
    <row r="61" spans="1:7" x14ac:dyDescent="0.3">
      <c r="A61" s="51" t="s">
        <v>82</v>
      </c>
      <c r="B61" s="52" t="s">
        <v>230</v>
      </c>
      <c r="C61" s="53">
        <v>2</v>
      </c>
      <c r="D61" s="45">
        <v>0</v>
      </c>
      <c r="E61" s="45">
        <v>2</v>
      </c>
      <c r="F61" s="45">
        <v>2</v>
      </c>
      <c r="G61" s="45">
        <v>3</v>
      </c>
    </row>
    <row r="62" spans="1:7" x14ac:dyDescent="0.3">
      <c r="A62" s="51" t="s">
        <v>84</v>
      </c>
      <c r="B62" s="52" t="s">
        <v>231</v>
      </c>
      <c r="C62" s="53">
        <v>2</v>
      </c>
      <c r="D62" s="45">
        <v>0</v>
      </c>
      <c r="E62" s="45">
        <v>2</v>
      </c>
      <c r="F62" s="45">
        <v>2</v>
      </c>
      <c r="G62" s="45">
        <v>3</v>
      </c>
    </row>
    <row r="63" spans="1:7" x14ac:dyDescent="0.3">
      <c r="A63" s="45" t="s">
        <v>78</v>
      </c>
      <c r="B63" s="54" t="s">
        <v>79</v>
      </c>
      <c r="C63" s="45">
        <v>3</v>
      </c>
      <c r="D63" s="45">
        <v>0</v>
      </c>
      <c r="E63" s="45">
        <v>3</v>
      </c>
      <c r="F63" s="45">
        <v>3</v>
      </c>
      <c r="G63" s="45">
        <v>5</v>
      </c>
    </row>
    <row r="64" spans="1:7" x14ac:dyDescent="0.3">
      <c r="A64" s="45" t="s">
        <v>80</v>
      </c>
      <c r="B64" s="47" t="s">
        <v>232</v>
      </c>
      <c r="C64" s="45">
        <v>2</v>
      </c>
      <c r="D64" s="45">
        <v>0</v>
      </c>
      <c r="E64" s="45">
        <v>2</v>
      </c>
      <c r="F64" s="45">
        <v>2</v>
      </c>
      <c r="G64" s="45">
        <v>3</v>
      </c>
    </row>
    <row r="65" spans="1:7" x14ac:dyDescent="0.3">
      <c r="A65" s="45" t="s">
        <v>72</v>
      </c>
      <c r="B65" s="47" t="s">
        <v>233</v>
      </c>
      <c r="C65" s="45">
        <v>2</v>
      </c>
      <c r="D65" s="45">
        <v>2</v>
      </c>
      <c r="E65" s="45">
        <v>4</v>
      </c>
      <c r="F65" s="45">
        <v>3</v>
      </c>
      <c r="G65" s="45">
        <v>4</v>
      </c>
    </row>
    <row r="66" spans="1:7" x14ac:dyDescent="0.3">
      <c r="A66" s="281" t="s">
        <v>10</v>
      </c>
      <c r="B66" s="282"/>
      <c r="C66" s="282"/>
      <c r="D66" s="282"/>
      <c r="E66" s="282"/>
      <c r="F66" s="283"/>
      <c r="G66" s="49">
        <f>SUM(G59:G65)</f>
        <v>28</v>
      </c>
    </row>
    <row r="67" spans="1:7" x14ac:dyDescent="0.3">
      <c r="A67" s="280" t="s">
        <v>234</v>
      </c>
      <c r="B67" s="280"/>
      <c r="C67" s="280"/>
      <c r="D67" s="280"/>
      <c r="E67" s="280"/>
      <c r="F67" s="280"/>
      <c r="G67" s="280"/>
    </row>
    <row r="68" spans="1:7" ht="27.6" x14ac:dyDescent="0.3">
      <c r="A68" s="44" t="s">
        <v>4</v>
      </c>
      <c r="B68" s="44" t="s">
        <v>5</v>
      </c>
      <c r="C68" s="44" t="s">
        <v>195</v>
      </c>
      <c r="D68" s="44" t="s">
        <v>196</v>
      </c>
      <c r="E68" s="44" t="s">
        <v>197</v>
      </c>
      <c r="F68" s="44" t="s">
        <v>213</v>
      </c>
      <c r="G68" s="44" t="s">
        <v>7</v>
      </c>
    </row>
    <row r="69" spans="1:7" x14ac:dyDescent="0.3">
      <c r="A69" s="45" t="s">
        <v>46</v>
      </c>
      <c r="B69" s="47" t="s">
        <v>47</v>
      </c>
      <c r="C69" s="45">
        <v>2</v>
      </c>
      <c r="D69" s="45">
        <v>0</v>
      </c>
      <c r="E69" s="45">
        <v>2</v>
      </c>
      <c r="F69" s="45">
        <v>2</v>
      </c>
      <c r="G69" s="45">
        <v>2</v>
      </c>
    </row>
    <row r="70" spans="1:7" ht="27.6" x14ac:dyDescent="0.3">
      <c r="A70" s="45" t="s">
        <v>48</v>
      </c>
      <c r="B70" s="47" t="s">
        <v>49</v>
      </c>
      <c r="C70" s="45">
        <v>2</v>
      </c>
      <c r="D70" s="45">
        <v>0</v>
      </c>
      <c r="E70" s="45">
        <v>2</v>
      </c>
      <c r="F70" s="45">
        <v>2</v>
      </c>
      <c r="G70" s="45">
        <v>2</v>
      </c>
    </row>
    <row r="71" spans="1:7" x14ac:dyDescent="0.3">
      <c r="A71" s="45" t="s">
        <v>50</v>
      </c>
      <c r="B71" s="47" t="s">
        <v>51</v>
      </c>
      <c r="C71" s="45">
        <v>2</v>
      </c>
      <c r="D71" s="45">
        <v>0</v>
      </c>
      <c r="E71" s="45">
        <v>2</v>
      </c>
      <c r="F71" s="45">
        <v>2</v>
      </c>
      <c r="G71" s="45">
        <v>2</v>
      </c>
    </row>
    <row r="72" spans="1:7" x14ac:dyDescent="0.3">
      <c r="A72" s="45" t="s">
        <v>52</v>
      </c>
      <c r="B72" s="47" t="s">
        <v>235</v>
      </c>
      <c r="C72" s="45">
        <v>2</v>
      </c>
      <c r="D72" s="45">
        <v>0</v>
      </c>
      <c r="E72" s="45">
        <v>2</v>
      </c>
      <c r="F72" s="45">
        <v>2</v>
      </c>
      <c r="G72" s="45">
        <v>2</v>
      </c>
    </row>
    <row r="73" spans="1:7" ht="27.6" x14ac:dyDescent="0.3">
      <c r="A73" s="45" t="s">
        <v>190</v>
      </c>
      <c r="B73" s="47" t="s">
        <v>236</v>
      </c>
      <c r="C73" s="45">
        <v>2</v>
      </c>
      <c r="D73" s="45">
        <v>0</v>
      </c>
      <c r="E73" s="45">
        <v>2</v>
      </c>
      <c r="F73" s="45">
        <v>2</v>
      </c>
      <c r="G73" s="45">
        <v>2</v>
      </c>
    </row>
    <row r="74" spans="1:7" x14ac:dyDescent="0.3">
      <c r="A74" s="281" t="s">
        <v>9</v>
      </c>
      <c r="B74" s="282"/>
      <c r="C74" s="282"/>
      <c r="D74" s="282"/>
      <c r="E74" s="282"/>
      <c r="F74" s="283"/>
      <c r="G74" s="49">
        <v>2</v>
      </c>
    </row>
    <row r="75" spans="1:7" x14ac:dyDescent="0.3">
      <c r="A75" s="281" t="s">
        <v>8</v>
      </c>
      <c r="B75" s="282"/>
      <c r="C75" s="282"/>
      <c r="D75" s="282"/>
      <c r="E75" s="282"/>
      <c r="F75" s="283"/>
      <c r="G75" s="49">
        <f>G74+G66</f>
        <v>30</v>
      </c>
    </row>
    <row r="76" spans="1:7" x14ac:dyDescent="0.3">
      <c r="A76" s="61"/>
      <c r="B76" s="61"/>
      <c r="C76" s="61"/>
      <c r="D76" s="61"/>
      <c r="E76" s="61"/>
      <c r="F76" s="61"/>
      <c r="G76" s="62"/>
    </row>
    <row r="77" spans="1:7" x14ac:dyDescent="0.3">
      <c r="A77" s="57"/>
      <c r="B77" s="57"/>
      <c r="C77" s="57"/>
      <c r="D77" s="57"/>
      <c r="E77" s="57"/>
      <c r="F77" s="57"/>
      <c r="G77" s="58"/>
    </row>
    <row r="78" spans="1:7" x14ac:dyDescent="0.3">
      <c r="A78" s="276" t="s">
        <v>202</v>
      </c>
      <c r="B78" s="276"/>
      <c r="C78" s="276"/>
      <c r="D78" s="276"/>
      <c r="E78" s="276"/>
      <c r="F78" s="276"/>
      <c r="G78" s="276"/>
    </row>
    <row r="79" spans="1:7" x14ac:dyDescent="0.3">
      <c r="A79" s="280" t="s">
        <v>0</v>
      </c>
      <c r="B79" s="280"/>
      <c r="C79" s="280"/>
      <c r="D79" s="280"/>
      <c r="E79" s="280"/>
      <c r="F79" s="280"/>
      <c r="G79" s="280"/>
    </row>
    <row r="80" spans="1:7" ht="27.6" x14ac:dyDescent="0.3">
      <c r="A80" s="44" t="s">
        <v>4</v>
      </c>
      <c r="B80" s="50" t="s">
        <v>5</v>
      </c>
      <c r="C80" s="44" t="s">
        <v>195</v>
      </c>
      <c r="D80" s="44" t="s">
        <v>196</v>
      </c>
      <c r="E80" s="44" t="s">
        <v>197</v>
      </c>
      <c r="F80" s="44" t="s">
        <v>213</v>
      </c>
      <c r="G80" s="44" t="s">
        <v>7</v>
      </c>
    </row>
    <row r="81" spans="1:7" x14ac:dyDescent="0.3">
      <c r="A81" s="51" t="s">
        <v>90</v>
      </c>
      <c r="B81" s="60" t="s">
        <v>237</v>
      </c>
      <c r="C81" s="53">
        <v>2</v>
      </c>
      <c r="D81" s="45">
        <v>0</v>
      </c>
      <c r="E81" s="45">
        <v>2</v>
      </c>
      <c r="F81" s="45">
        <v>2</v>
      </c>
      <c r="G81" s="45">
        <v>3</v>
      </c>
    </row>
    <row r="82" spans="1:7" x14ac:dyDescent="0.3">
      <c r="A82" s="51" t="s">
        <v>92</v>
      </c>
      <c r="B82" s="60" t="s">
        <v>93</v>
      </c>
      <c r="C82" s="53">
        <v>3</v>
      </c>
      <c r="D82" s="45">
        <v>0</v>
      </c>
      <c r="E82" s="45">
        <v>3</v>
      </c>
      <c r="F82" s="45">
        <v>3</v>
      </c>
      <c r="G82" s="45">
        <v>4</v>
      </c>
    </row>
    <row r="83" spans="1:7" x14ac:dyDescent="0.3">
      <c r="A83" s="45" t="s">
        <v>86</v>
      </c>
      <c r="B83" s="54" t="s">
        <v>238</v>
      </c>
      <c r="C83" s="45">
        <v>0</v>
      </c>
      <c r="D83" s="45">
        <v>4</v>
      </c>
      <c r="E83" s="45">
        <v>4</v>
      </c>
      <c r="F83" s="45">
        <v>2</v>
      </c>
      <c r="G83" s="45">
        <v>5</v>
      </c>
    </row>
    <row r="84" spans="1:7" x14ac:dyDescent="0.3">
      <c r="A84" s="45" t="s">
        <v>88</v>
      </c>
      <c r="B84" s="47" t="s">
        <v>89</v>
      </c>
      <c r="C84" s="45">
        <v>3</v>
      </c>
      <c r="D84" s="45">
        <v>0</v>
      </c>
      <c r="E84" s="45">
        <v>3</v>
      </c>
      <c r="F84" s="45">
        <v>3</v>
      </c>
      <c r="G84" s="45">
        <v>5</v>
      </c>
    </row>
    <row r="85" spans="1:7" x14ac:dyDescent="0.3">
      <c r="A85" s="45" t="s">
        <v>94</v>
      </c>
      <c r="B85" s="47" t="s">
        <v>95</v>
      </c>
      <c r="C85" s="45">
        <v>4</v>
      </c>
      <c r="D85" s="45">
        <v>0</v>
      </c>
      <c r="E85" s="45">
        <v>4</v>
      </c>
      <c r="F85" s="45">
        <v>4</v>
      </c>
      <c r="G85" s="45">
        <v>5</v>
      </c>
    </row>
    <row r="86" spans="1:7" x14ac:dyDescent="0.3">
      <c r="A86" s="284" t="s">
        <v>10</v>
      </c>
      <c r="B86" s="285"/>
      <c r="C86" s="285"/>
      <c r="D86" s="285"/>
      <c r="E86" s="285"/>
      <c r="F86" s="286"/>
      <c r="G86" s="49">
        <f>SUM(G81:G85)</f>
        <v>22</v>
      </c>
    </row>
    <row r="87" spans="1:7" x14ac:dyDescent="0.3">
      <c r="A87" s="280" t="s">
        <v>239</v>
      </c>
      <c r="B87" s="280"/>
      <c r="C87" s="280"/>
      <c r="D87" s="280"/>
      <c r="E87" s="280"/>
      <c r="F87" s="280"/>
      <c r="G87" s="280"/>
    </row>
    <row r="88" spans="1:7" ht="27.6" x14ac:dyDescent="0.3">
      <c r="A88" s="44" t="s">
        <v>4</v>
      </c>
      <c r="B88" s="44" t="s">
        <v>5</v>
      </c>
      <c r="C88" s="44" t="s">
        <v>195</v>
      </c>
      <c r="D88" s="44" t="s">
        <v>196</v>
      </c>
      <c r="E88" s="44" t="s">
        <v>197</v>
      </c>
      <c r="F88" s="44" t="s">
        <v>213</v>
      </c>
      <c r="G88" s="44" t="s">
        <v>7</v>
      </c>
    </row>
    <row r="89" spans="1:7" x14ac:dyDescent="0.3">
      <c r="A89" s="45" t="s">
        <v>96</v>
      </c>
      <c r="B89" s="63" t="s">
        <v>240</v>
      </c>
      <c r="C89" s="45">
        <v>2</v>
      </c>
      <c r="D89" s="45">
        <v>0</v>
      </c>
      <c r="E89" s="45">
        <v>2</v>
      </c>
      <c r="F89" s="45">
        <v>2</v>
      </c>
      <c r="G89" s="45">
        <v>4</v>
      </c>
    </row>
    <row r="90" spans="1:7" x14ac:dyDescent="0.3">
      <c r="A90" s="45" t="s">
        <v>98</v>
      </c>
      <c r="B90" s="63" t="s">
        <v>241</v>
      </c>
      <c r="C90" s="45">
        <v>2</v>
      </c>
      <c r="D90" s="45">
        <v>0</v>
      </c>
      <c r="E90" s="45">
        <v>2</v>
      </c>
      <c r="F90" s="45">
        <v>2</v>
      </c>
      <c r="G90" s="45">
        <v>4</v>
      </c>
    </row>
    <row r="91" spans="1:7" x14ac:dyDescent="0.3">
      <c r="A91" s="45" t="s">
        <v>100</v>
      </c>
      <c r="B91" s="63" t="s">
        <v>242</v>
      </c>
      <c r="C91" s="45">
        <v>2</v>
      </c>
      <c r="D91" s="45">
        <v>0</v>
      </c>
      <c r="E91" s="45">
        <v>2</v>
      </c>
      <c r="F91" s="45">
        <v>2</v>
      </c>
      <c r="G91" s="45">
        <v>4</v>
      </c>
    </row>
    <row r="92" spans="1:7" x14ac:dyDescent="0.3">
      <c r="A92" s="45" t="s">
        <v>102</v>
      </c>
      <c r="B92" s="63" t="s">
        <v>243</v>
      </c>
      <c r="C92" s="45">
        <v>2</v>
      </c>
      <c r="D92" s="45">
        <v>0</v>
      </c>
      <c r="E92" s="45">
        <v>2</v>
      </c>
      <c r="F92" s="45">
        <v>2</v>
      </c>
      <c r="G92" s="45">
        <v>4</v>
      </c>
    </row>
    <row r="93" spans="1:7" x14ac:dyDescent="0.3">
      <c r="A93" s="45" t="s">
        <v>104</v>
      </c>
      <c r="B93" s="63" t="s">
        <v>105</v>
      </c>
      <c r="C93" s="45">
        <v>2</v>
      </c>
      <c r="D93" s="45">
        <v>0</v>
      </c>
      <c r="E93" s="45">
        <v>2</v>
      </c>
      <c r="F93" s="45">
        <v>2</v>
      </c>
      <c r="G93" s="45">
        <v>4</v>
      </c>
    </row>
    <row r="94" spans="1:7" x14ac:dyDescent="0.3">
      <c r="A94" s="45" t="s">
        <v>106</v>
      </c>
      <c r="B94" s="63" t="s">
        <v>244</v>
      </c>
      <c r="C94" s="45">
        <v>2</v>
      </c>
      <c r="D94" s="45">
        <v>0</v>
      </c>
      <c r="E94" s="45">
        <v>2</v>
      </c>
      <c r="F94" s="45">
        <v>2</v>
      </c>
      <c r="G94" s="45">
        <v>4</v>
      </c>
    </row>
    <row r="95" spans="1:7" x14ac:dyDescent="0.3">
      <c r="A95" s="45" t="s">
        <v>108</v>
      </c>
      <c r="B95" s="63" t="s">
        <v>109</v>
      </c>
      <c r="C95" s="45">
        <v>2</v>
      </c>
      <c r="D95" s="45">
        <v>0</v>
      </c>
      <c r="E95" s="45">
        <v>2</v>
      </c>
      <c r="F95" s="45">
        <v>2</v>
      </c>
      <c r="G95" s="45">
        <v>4</v>
      </c>
    </row>
    <row r="96" spans="1:7" x14ac:dyDescent="0.3">
      <c r="A96" s="64" t="s">
        <v>110</v>
      </c>
      <c r="B96" s="65" t="s">
        <v>245</v>
      </c>
      <c r="C96" s="64">
        <v>2</v>
      </c>
      <c r="D96" s="64">
        <v>0</v>
      </c>
      <c r="E96" s="64">
        <v>2</v>
      </c>
      <c r="F96" s="64">
        <v>2</v>
      </c>
      <c r="G96" s="64">
        <v>4</v>
      </c>
    </row>
    <row r="97" spans="1:7" x14ac:dyDescent="0.3">
      <c r="A97" s="66" t="s">
        <v>246</v>
      </c>
      <c r="B97" s="67" t="s">
        <v>247</v>
      </c>
      <c r="C97" s="66">
        <v>2</v>
      </c>
      <c r="D97" s="66">
        <v>0</v>
      </c>
      <c r="E97" s="66">
        <v>2</v>
      </c>
      <c r="F97" s="66">
        <v>2</v>
      </c>
      <c r="G97" s="66">
        <v>4</v>
      </c>
    </row>
    <row r="98" spans="1:7" x14ac:dyDescent="0.3">
      <c r="A98" s="66" t="s">
        <v>248</v>
      </c>
      <c r="B98" s="68" t="s">
        <v>249</v>
      </c>
      <c r="C98" s="66">
        <v>2</v>
      </c>
      <c r="D98" s="66">
        <v>0</v>
      </c>
      <c r="E98" s="66">
        <v>2</v>
      </c>
      <c r="F98" s="66">
        <v>2</v>
      </c>
      <c r="G98" s="66">
        <v>4</v>
      </c>
    </row>
    <row r="99" spans="1:7" x14ac:dyDescent="0.3">
      <c r="A99" s="287" t="s">
        <v>7</v>
      </c>
      <c r="B99" s="288"/>
      <c r="C99" s="288"/>
      <c r="D99" s="288"/>
      <c r="E99" s="288"/>
      <c r="F99" s="289"/>
      <c r="G99" s="69">
        <v>8</v>
      </c>
    </row>
    <row r="100" spans="1:7" x14ac:dyDescent="0.3">
      <c r="A100" s="281" t="s">
        <v>8</v>
      </c>
      <c r="B100" s="282"/>
      <c r="C100" s="282"/>
      <c r="D100" s="282"/>
      <c r="E100" s="282"/>
      <c r="F100" s="283"/>
      <c r="G100" s="49">
        <f>G99+G86</f>
        <v>30</v>
      </c>
    </row>
    <row r="101" spans="1:7" x14ac:dyDescent="0.3">
      <c r="A101" s="276" t="s">
        <v>203</v>
      </c>
      <c r="B101" s="276"/>
      <c r="C101" s="276"/>
      <c r="D101" s="276"/>
      <c r="E101" s="276"/>
      <c r="F101" s="276"/>
      <c r="G101" s="276"/>
    </row>
    <row r="102" spans="1:7" x14ac:dyDescent="0.3">
      <c r="A102" s="280" t="s">
        <v>0</v>
      </c>
      <c r="B102" s="280"/>
      <c r="C102" s="280"/>
      <c r="D102" s="280"/>
      <c r="E102" s="280"/>
      <c r="F102" s="280"/>
      <c r="G102" s="280"/>
    </row>
    <row r="103" spans="1:7" ht="27.6" x14ac:dyDescent="0.3">
      <c r="A103" s="44" t="s">
        <v>4</v>
      </c>
      <c r="B103" s="44" t="s">
        <v>5</v>
      </c>
      <c r="C103" s="44" t="s">
        <v>195</v>
      </c>
      <c r="D103" s="44" t="s">
        <v>196</v>
      </c>
      <c r="E103" s="44" t="s">
        <v>197</v>
      </c>
      <c r="F103" s="44"/>
      <c r="G103" s="44" t="s">
        <v>7</v>
      </c>
    </row>
    <row r="104" spans="1:7" x14ac:dyDescent="0.3">
      <c r="A104" s="45" t="s">
        <v>112</v>
      </c>
      <c r="B104" s="63" t="s">
        <v>113</v>
      </c>
      <c r="C104" s="45">
        <v>3</v>
      </c>
      <c r="D104" s="45">
        <v>0</v>
      </c>
      <c r="E104" s="45">
        <v>3</v>
      </c>
      <c r="F104" s="45">
        <v>3</v>
      </c>
      <c r="G104" s="45">
        <v>4</v>
      </c>
    </row>
    <row r="105" spans="1:7" x14ac:dyDescent="0.3">
      <c r="A105" s="45" t="s">
        <v>114</v>
      </c>
      <c r="B105" s="63" t="s">
        <v>250</v>
      </c>
      <c r="C105" s="45">
        <v>0</v>
      </c>
      <c r="D105" s="45">
        <v>4</v>
      </c>
      <c r="E105" s="45">
        <v>4</v>
      </c>
      <c r="F105" s="45">
        <v>2</v>
      </c>
      <c r="G105" s="45">
        <v>4</v>
      </c>
    </row>
    <row r="106" spans="1:7" x14ac:dyDescent="0.3">
      <c r="A106" s="45" t="s">
        <v>116</v>
      </c>
      <c r="B106" s="63" t="s">
        <v>117</v>
      </c>
      <c r="C106" s="45">
        <v>3</v>
      </c>
      <c r="D106" s="45">
        <v>0</v>
      </c>
      <c r="E106" s="45">
        <v>3</v>
      </c>
      <c r="F106" s="45">
        <v>3</v>
      </c>
      <c r="G106" s="45">
        <v>3</v>
      </c>
    </row>
    <row r="107" spans="1:7" x14ac:dyDescent="0.3">
      <c r="A107" s="45" t="s">
        <v>118</v>
      </c>
      <c r="B107" s="63" t="s">
        <v>251</v>
      </c>
      <c r="C107" s="45">
        <v>2</v>
      </c>
      <c r="D107" s="45">
        <v>0</v>
      </c>
      <c r="E107" s="45">
        <v>2</v>
      </c>
      <c r="F107" s="45">
        <v>2</v>
      </c>
      <c r="G107" s="45">
        <v>3</v>
      </c>
    </row>
    <row r="108" spans="1:7" x14ac:dyDescent="0.3">
      <c r="A108" s="281" t="s">
        <v>10</v>
      </c>
      <c r="B108" s="282"/>
      <c r="C108" s="282"/>
      <c r="D108" s="282"/>
      <c r="E108" s="282"/>
      <c r="F108" s="283"/>
      <c r="G108" s="49">
        <f>SUM(G104:G107)</f>
        <v>14</v>
      </c>
    </row>
    <row r="109" spans="1:7" x14ac:dyDescent="0.3">
      <c r="A109" s="280" t="s">
        <v>252</v>
      </c>
      <c r="B109" s="280"/>
      <c r="C109" s="280"/>
      <c r="D109" s="280"/>
      <c r="E109" s="280"/>
      <c r="F109" s="280"/>
      <c r="G109" s="280"/>
    </row>
    <row r="110" spans="1:7" ht="27.6" x14ac:dyDescent="0.3">
      <c r="A110" s="44" t="s">
        <v>4</v>
      </c>
      <c r="B110" s="44" t="s">
        <v>5</v>
      </c>
      <c r="C110" s="44" t="s">
        <v>195</v>
      </c>
      <c r="D110" s="44" t="s">
        <v>196</v>
      </c>
      <c r="E110" s="44" t="s">
        <v>197</v>
      </c>
      <c r="F110" s="44" t="s">
        <v>213</v>
      </c>
      <c r="G110" s="44" t="s">
        <v>7</v>
      </c>
    </row>
    <row r="111" spans="1:7" x14ac:dyDescent="0.3">
      <c r="A111" s="45" t="s">
        <v>120</v>
      </c>
      <c r="B111" s="63" t="s">
        <v>253</v>
      </c>
      <c r="C111" s="45">
        <v>2</v>
      </c>
      <c r="D111" s="45">
        <v>0</v>
      </c>
      <c r="E111" s="45">
        <v>2</v>
      </c>
      <c r="F111" s="45">
        <v>2</v>
      </c>
      <c r="G111" s="45">
        <v>4</v>
      </c>
    </row>
    <row r="112" spans="1:7" x14ac:dyDescent="0.3">
      <c r="A112" s="45" t="s">
        <v>122</v>
      </c>
      <c r="B112" s="63" t="s">
        <v>254</v>
      </c>
      <c r="C112" s="45">
        <v>2</v>
      </c>
      <c r="D112" s="45">
        <v>0</v>
      </c>
      <c r="E112" s="45">
        <v>2</v>
      </c>
      <c r="F112" s="45">
        <v>2</v>
      </c>
      <c r="G112" s="45">
        <v>4</v>
      </c>
    </row>
    <row r="113" spans="1:7" x14ac:dyDescent="0.3">
      <c r="A113" s="45" t="s">
        <v>124</v>
      </c>
      <c r="B113" s="63" t="s">
        <v>255</v>
      </c>
      <c r="C113" s="45">
        <v>2</v>
      </c>
      <c r="D113" s="45">
        <v>0</v>
      </c>
      <c r="E113" s="45">
        <v>2</v>
      </c>
      <c r="F113" s="45">
        <v>2</v>
      </c>
      <c r="G113" s="45">
        <v>4</v>
      </c>
    </row>
    <row r="114" spans="1:7" x14ac:dyDescent="0.3">
      <c r="A114" s="45" t="s">
        <v>126</v>
      </c>
      <c r="B114" s="63" t="s">
        <v>256</v>
      </c>
      <c r="C114" s="45">
        <v>2</v>
      </c>
      <c r="D114" s="45">
        <v>0</v>
      </c>
      <c r="E114" s="45">
        <v>2</v>
      </c>
      <c r="F114" s="45">
        <v>2</v>
      </c>
      <c r="G114" s="45">
        <v>4</v>
      </c>
    </row>
    <row r="115" spans="1:7" x14ac:dyDescent="0.3">
      <c r="A115" s="45" t="s">
        <v>128</v>
      </c>
      <c r="B115" s="63" t="s">
        <v>129</v>
      </c>
      <c r="C115" s="45">
        <v>2</v>
      </c>
      <c r="D115" s="45">
        <v>0</v>
      </c>
      <c r="E115" s="45">
        <v>2</v>
      </c>
      <c r="F115" s="45">
        <v>2</v>
      </c>
      <c r="G115" s="45">
        <v>4</v>
      </c>
    </row>
    <row r="116" spans="1:7" x14ac:dyDescent="0.3">
      <c r="A116" s="45" t="s">
        <v>211</v>
      </c>
      <c r="B116" s="63" t="s">
        <v>257</v>
      </c>
      <c r="C116" s="45">
        <v>2</v>
      </c>
      <c r="D116" s="45">
        <v>0</v>
      </c>
      <c r="E116" s="45">
        <v>2</v>
      </c>
      <c r="F116" s="45">
        <v>2</v>
      </c>
      <c r="G116" s="45">
        <v>4</v>
      </c>
    </row>
    <row r="117" spans="1:7" x14ac:dyDescent="0.3">
      <c r="A117" s="45" t="s">
        <v>132</v>
      </c>
      <c r="B117" s="63" t="s">
        <v>133</v>
      </c>
      <c r="C117" s="45">
        <v>2</v>
      </c>
      <c r="D117" s="45">
        <v>0</v>
      </c>
      <c r="E117" s="45">
        <v>2</v>
      </c>
      <c r="F117" s="45">
        <v>2</v>
      </c>
      <c r="G117" s="45">
        <v>4</v>
      </c>
    </row>
    <row r="118" spans="1:7" x14ac:dyDescent="0.3">
      <c r="A118" s="45" t="s">
        <v>134</v>
      </c>
      <c r="B118" s="63" t="s">
        <v>135</v>
      </c>
      <c r="C118" s="45">
        <v>2</v>
      </c>
      <c r="D118" s="45">
        <v>0</v>
      </c>
      <c r="E118" s="45">
        <v>2</v>
      </c>
      <c r="F118" s="45">
        <v>2</v>
      </c>
      <c r="G118" s="45">
        <v>4</v>
      </c>
    </row>
    <row r="119" spans="1:7" x14ac:dyDescent="0.3">
      <c r="A119" s="45" t="s">
        <v>212</v>
      </c>
      <c r="B119" s="63" t="s">
        <v>258</v>
      </c>
      <c r="C119" s="45">
        <v>2</v>
      </c>
      <c r="D119" s="45">
        <v>0</v>
      </c>
      <c r="E119" s="45">
        <v>2</v>
      </c>
      <c r="F119" s="45">
        <v>2</v>
      </c>
      <c r="G119" s="45">
        <v>4</v>
      </c>
    </row>
    <row r="120" spans="1:7" x14ac:dyDescent="0.3">
      <c r="A120" s="45" t="s">
        <v>138</v>
      </c>
      <c r="B120" s="63" t="s">
        <v>259</v>
      </c>
      <c r="C120" s="45">
        <v>2</v>
      </c>
      <c r="D120" s="45">
        <v>0</v>
      </c>
      <c r="E120" s="45">
        <v>2</v>
      </c>
      <c r="F120" s="45">
        <v>2</v>
      </c>
      <c r="G120" s="45">
        <v>4</v>
      </c>
    </row>
    <row r="121" spans="1:7" x14ac:dyDescent="0.3">
      <c r="A121" s="281" t="s">
        <v>9</v>
      </c>
      <c r="B121" s="282"/>
      <c r="C121" s="282"/>
      <c r="D121" s="282"/>
      <c r="E121" s="282"/>
      <c r="F121" s="283"/>
      <c r="G121" s="49">
        <v>4</v>
      </c>
    </row>
    <row r="122" spans="1:7" x14ac:dyDescent="0.3">
      <c r="A122" s="280" t="s">
        <v>260</v>
      </c>
      <c r="B122" s="280"/>
      <c r="C122" s="280"/>
      <c r="D122" s="280"/>
      <c r="E122" s="280"/>
      <c r="F122" s="280"/>
      <c r="G122" s="280"/>
    </row>
    <row r="123" spans="1:7" ht="27.6" x14ac:dyDescent="0.3">
      <c r="A123" s="44" t="s">
        <v>4</v>
      </c>
      <c r="B123" s="44" t="s">
        <v>5</v>
      </c>
      <c r="C123" s="44" t="s">
        <v>195</v>
      </c>
      <c r="D123" s="44" t="s">
        <v>196</v>
      </c>
      <c r="E123" s="44" t="s">
        <v>197</v>
      </c>
      <c r="F123" s="44" t="s">
        <v>213</v>
      </c>
      <c r="G123" s="44" t="s">
        <v>7</v>
      </c>
    </row>
    <row r="124" spans="1:7" x14ac:dyDescent="0.3">
      <c r="A124" s="45" t="s">
        <v>140</v>
      </c>
      <c r="B124" s="63" t="s">
        <v>261</v>
      </c>
      <c r="C124" s="45">
        <v>2</v>
      </c>
      <c r="D124" s="45">
        <v>2</v>
      </c>
      <c r="E124" s="45">
        <v>4</v>
      </c>
      <c r="F124" s="45">
        <v>3</v>
      </c>
      <c r="G124" s="45">
        <v>5</v>
      </c>
    </row>
    <row r="125" spans="1:7" x14ac:dyDescent="0.3">
      <c r="A125" s="45" t="s">
        <v>142</v>
      </c>
      <c r="B125" s="63" t="s">
        <v>262</v>
      </c>
      <c r="C125" s="45">
        <v>2</v>
      </c>
      <c r="D125" s="45">
        <v>2</v>
      </c>
      <c r="E125" s="45">
        <v>4</v>
      </c>
      <c r="F125" s="45">
        <v>3</v>
      </c>
      <c r="G125" s="45">
        <v>5</v>
      </c>
    </row>
    <row r="126" spans="1:7" x14ac:dyDescent="0.3">
      <c r="A126" s="45" t="s">
        <v>144</v>
      </c>
      <c r="B126" s="63" t="s">
        <v>145</v>
      </c>
      <c r="C126" s="45">
        <v>2</v>
      </c>
      <c r="D126" s="45">
        <v>2</v>
      </c>
      <c r="E126" s="45">
        <v>4</v>
      </c>
      <c r="F126" s="45">
        <v>3</v>
      </c>
      <c r="G126" s="45">
        <v>5</v>
      </c>
    </row>
    <row r="127" spans="1:7" x14ac:dyDescent="0.3">
      <c r="A127" s="45" t="s">
        <v>146</v>
      </c>
      <c r="B127" s="63" t="s">
        <v>263</v>
      </c>
      <c r="C127" s="45">
        <v>2</v>
      </c>
      <c r="D127" s="45">
        <v>2</v>
      </c>
      <c r="E127" s="45">
        <v>4</v>
      </c>
      <c r="F127" s="45">
        <v>3</v>
      </c>
      <c r="G127" s="45">
        <v>5</v>
      </c>
    </row>
    <row r="128" spans="1:7" x14ac:dyDescent="0.3">
      <c r="A128" s="45" t="s">
        <v>148</v>
      </c>
      <c r="B128" s="63" t="s">
        <v>264</v>
      </c>
      <c r="C128" s="45">
        <v>2</v>
      </c>
      <c r="D128" s="45">
        <v>2</v>
      </c>
      <c r="E128" s="45">
        <v>4</v>
      </c>
      <c r="F128" s="45">
        <v>3</v>
      </c>
      <c r="G128" s="45">
        <v>5</v>
      </c>
    </row>
    <row r="129" spans="1:7" x14ac:dyDescent="0.3">
      <c r="A129" s="45" t="s">
        <v>150</v>
      </c>
      <c r="B129" s="63" t="s">
        <v>265</v>
      </c>
      <c r="C129" s="45">
        <v>2</v>
      </c>
      <c r="D129" s="45">
        <v>2</v>
      </c>
      <c r="E129" s="45">
        <v>4</v>
      </c>
      <c r="F129" s="45">
        <v>3</v>
      </c>
      <c r="G129" s="45">
        <v>5</v>
      </c>
    </row>
    <row r="130" spans="1:7" x14ac:dyDescent="0.3">
      <c r="A130" s="281" t="s">
        <v>9</v>
      </c>
      <c r="B130" s="282"/>
      <c r="C130" s="282"/>
      <c r="D130" s="282"/>
      <c r="E130" s="282"/>
      <c r="F130" s="283"/>
      <c r="G130" s="49">
        <v>10</v>
      </c>
    </row>
    <row r="131" spans="1:7" x14ac:dyDescent="0.3">
      <c r="A131" s="280" t="s">
        <v>234</v>
      </c>
      <c r="B131" s="280"/>
      <c r="C131" s="280"/>
      <c r="D131" s="280"/>
      <c r="E131" s="280"/>
      <c r="F131" s="280"/>
      <c r="G131" s="280"/>
    </row>
    <row r="132" spans="1:7" ht="27.6" x14ac:dyDescent="0.3">
      <c r="A132" s="44" t="s">
        <v>4</v>
      </c>
      <c r="B132" s="44" t="s">
        <v>5</v>
      </c>
      <c r="C132" s="44" t="s">
        <v>195</v>
      </c>
      <c r="D132" s="44" t="s">
        <v>196</v>
      </c>
      <c r="E132" s="44" t="s">
        <v>197</v>
      </c>
      <c r="F132" s="44" t="s">
        <v>213</v>
      </c>
      <c r="G132" s="44" t="s">
        <v>7</v>
      </c>
    </row>
    <row r="133" spans="1:7" x14ac:dyDescent="0.3">
      <c r="A133" s="45" t="s">
        <v>46</v>
      </c>
      <c r="B133" s="63" t="s">
        <v>47</v>
      </c>
      <c r="C133" s="45">
        <v>2</v>
      </c>
      <c r="D133" s="45">
        <v>0</v>
      </c>
      <c r="E133" s="45">
        <v>2</v>
      </c>
      <c r="F133" s="45">
        <v>2</v>
      </c>
      <c r="G133" s="45">
        <v>2</v>
      </c>
    </row>
    <row r="134" spans="1:7" ht="27.6" x14ac:dyDescent="0.3">
      <c r="A134" s="45" t="s">
        <v>48</v>
      </c>
      <c r="B134" s="63" t="s">
        <v>49</v>
      </c>
      <c r="C134" s="45">
        <v>2</v>
      </c>
      <c r="D134" s="45">
        <v>0</v>
      </c>
      <c r="E134" s="45">
        <v>2</v>
      </c>
      <c r="F134" s="45">
        <v>2</v>
      </c>
      <c r="G134" s="45">
        <v>2</v>
      </c>
    </row>
    <row r="135" spans="1:7" x14ac:dyDescent="0.3">
      <c r="A135" s="45" t="s">
        <v>50</v>
      </c>
      <c r="B135" s="63" t="s">
        <v>51</v>
      </c>
      <c r="C135" s="45">
        <v>2</v>
      </c>
      <c r="D135" s="45">
        <v>0</v>
      </c>
      <c r="E135" s="45">
        <v>2</v>
      </c>
      <c r="F135" s="45">
        <v>2</v>
      </c>
      <c r="G135" s="45">
        <v>2</v>
      </c>
    </row>
    <row r="136" spans="1:7" x14ac:dyDescent="0.3">
      <c r="A136" s="45" t="s">
        <v>52</v>
      </c>
      <c r="B136" s="63" t="s">
        <v>235</v>
      </c>
      <c r="C136" s="45">
        <v>2</v>
      </c>
      <c r="D136" s="45">
        <v>0</v>
      </c>
      <c r="E136" s="45">
        <v>2</v>
      </c>
      <c r="F136" s="45">
        <v>2</v>
      </c>
      <c r="G136" s="45">
        <v>2</v>
      </c>
    </row>
    <row r="137" spans="1:7" x14ac:dyDescent="0.3">
      <c r="A137" s="45" t="s">
        <v>152</v>
      </c>
      <c r="B137" s="63" t="s">
        <v>153</v>
      </c>
      <c r="C137" s="45">
        <v>2</v>
      </c>
      <c r="D137" s="45">
        <v>0</v>
      </c>
      <c r="E137" s="45">
        <v>2</v>
      </c>
      <c r="F137" s="45">
        <v>2</v>
      </c>
      <c r="G137" s="45">
        <v>2</v>
      </c>
    </row>
    <row r="138" spans="1:7" x14ac:dyDescent="0.3">
      <c r="A138" s="281" t="s">
        <v>9</v>
      </c>
      <c r="B138" s="282"/>
      <c r="C138" s="282"/>
      <c r="D138" s="282"/>
      <c r="E138" s="282"/>
      <c r="F138" s="283"/>
      <c r="G138" s="49">
        <v>2</v>
      </c>
    </row>
    <row r="139" spans="1:7" x14ac:dyDescent="0.3">
      <c r="A139" s="281" t="s">
        <v>8</v>
      </c>
      <c r="B139" s="282"/>
      <c r="C139" s="282"/>
      <c r="D139" s="282"/>
      <c r="E139" s="282"/>
      <c r="F139" s="283"/>
      <c r="G139" s="49">
        <f>G138+G130+G121+G108</f>
        <v>30</v>
      </c>
    </row>
    <row r="140" spans="1:7" x14ac:dyDescent="0.3">
      <c r="A140" s="61"/>
      <c r="B140" s="61"/>
      <c r="C140" s="61"/>
      <c r="D140" s="61"/>
      <c r="E140" s="61"/>
      <c r="F140" s="61"/>
      <c r="G140" s="62"/>
    </row>
    <row r="141" spans="1:7" x14ac:dyDescent="0.3">
      <c r="A141" s="57"/>
      <c r="B141" s="57"/>
      <c r="C141" s="57"/>
      <c r="D141" s="57"/>
      <c r="E141" s="57"/>
      <c r="F141" s="57"/>
      <c r="G141" s="58"/>
    </row>
    <row r="142" spans="1:7" x14ac:dyDescent="0.3">
      <c r="A142" s="276" t="s">
        <v>204</v>
      </c>
      <c r="B142" s="276"/>
      <c r="C142" s="276"/>
      <c r="D142" s="276"/>
      <c r="E142" s="276"/>
      <c r="F142" s="276"/>
      <c r="G142" s="276"/>
    </row>
    <row r="143" spans="1:7" x14ac:dyDescent="0.3">
      <c r="A143" s="280" t="s">
        <v>0</v>
      </c>
      <c r="B143" s="280"/>
      <c r="C143" s="280"/>
      <c r="D143" s="280"/>
      <c r="E143" s="280"/>
      <c r="F143" s="280"/>
      <c r="G143" s="280"/>
    </row>
    <row r="144" spans="1:7" ht="27.6" x14ac:dyDescent="0.3">
      <c r="A144" s="44" t="s">
        <v>4</v>
      </c>
      <c r="B144" s="44" t="s">
        <v>5</v>
      </c>
      <c r="C144" s="44" t="s">
        <v>195</v>
      </c>
      <c r="D144" s="44" t="s">
        <v>196</v>
      </c>
      <c r="E144" s="44" t="s">
        <v>197</v>
      </c>
      <c r="F144" s="44" t="s">
        <v>213</v>
      </c>
      <c r="G144" s="44" t="s">
        <v>7</v>
      </c>
    </row>
    <row r="145" spans="1:7" x14ac:dyDescent="0.3">
      <c r="A145" s="45" t="s">
        <v>158</v>
      </c>
      <c r="B145" s="63" t="s">
        <v>266</v>
      </c>
      <c r="C145" s="45">
        <v>2</v>
      </c>
      <c r="D145" s="45">
        <v>2</v>
      </c>
      <c r="E145" s="45">
        <v>4</v>
      </c>
      <c r="F145" s="45">
        <v>3</v>
      </c>
      <c r="G145" s="45">
        <v>5</v>
      </c>
    </row>
    <row r="146" spans="1:7" x14ac:dyDescent="0.3">
      <c r="A146" s="45" t="s">
        <v>156</v>
      </c>
      <c r="B146" s="63" t="s">
        <v>267</v>
      </c>
      <c r="C146" s="45">
        <v>0</v>
      </c>
      <c r="D146" s="45">
        <v>4</v>
      </c>
      <c r="E146" s="45">
        <v>4</v>
      </c>
      <c r="F146" s="45">
        <v>2</v>
      </c>
      <c r="G146" s="45">
        <v>4</v>
      </c>
    </row>
    <row r="147" spans="1:7" x14ac:dyDescent="0.3">
      <c r="A147" s="45" t="s">
        <v>160</v>
      </c>
      <c r="B147" s="63" t="s">
        <v>161</v>
      </c>
      <c r="C147" s="45">
        <v>0</v>
      </c>
      <c r="D147" s="45">
        <v>4</v>
      </c>
      <c r="E147" s="45">
        <v>4</v>
      </c>
      <c r="F147" s="45">
        <v>2</v>
      </c>
      <c r="G147" s="45">
        <v>4</v>
      </c>
    </row>
    <row r="148" spans="1:7" ht="27.6" x14ac:dyDescent="0.3">
      <c r="A148" s="45" t="s">
        <v>162</v>
      </c>
      <c r="B148" s="63" t="s">
        <v>163</v>
      </c>
      <c r="C148" s="45">
        <v>3</v>
      </c>
      <c r="D148" s="45">
        <v>0</v>
      </c>
      <c r="E148" s="45">
        <v>3</v>
      </c>
      <c r="F148" s="45">
        <v>3</v>
      </c>
      <c r="G148" s="45">
        <v>3</v>
      </c>
    </row>
    <row r="149" spans="1:7" x14ac:dyDescent="0.3">
      <c r="A149" s="281" t="s">
        <v>10</v>
      </c>
      <c r="B149" s="282"/>
      <c r="C149" s="282"/>
      <c r="D149" s="282"/>
      <c r="E149" s="282"/>
      <c r="F149" s="283"/>
      <c r="G149" s="49">
        <f>SUM(G145:G148)</f>
        <v>16</v>
      </c>
    </row>
    <row r="150" spans="1:7" x14ac:dyDescent="0.3">
      <c r="A150" s="280" t="s">
        <v>239</v>
      </c>
      <c r="B150" s="280"/>
      <c r="C150" s="280"/>
      <c r="D150" s="280"/>
      <c r="E150" s="280"/>
      <c r="F150" s="280"/>
      <c r="G150" s="280"/>
    </row>
    <row r="151" spans="1:7" ht="27.6" x14ac:dyDescent="0.3">
      <c r="A151" s="44" t="s">
        <v>4</v>
      </c>
      <c r="B151" s="44" t="s">
        <v>5</v>
      </c>
      <c r="C151" s="44" t="s">
        <v>195</v>
      </c>
      <c r="D151" s="44" t="s">
        <v>196</v>
      </c>
      <c r="E151" s="44" t="s">
        <v>197</v>
      </c>
      <c r="F151" s="44" t="s">
        <v>213</v>
      </c>
      <c r="G151" s="44" t="s">
        <v>7</v>
      </c>
    </row>
    <row r="152" spans="1:7" x14ac:dyDescent="0.3">
      <c r="A152" s="45" t="s">
        <v>96</v>
      </c>
      <c r="B152" s="63" t="s">
        <v>240</v>
      </c>
      <c r="C152" s="45">
        <v>2</v>
      </c>
      <c r="D152" s="45">
        <v>0</v>
      </c>
      <c r="E152" s="45">
        <v>2</v>
      </c>
      <c r="F152" s="45">
        <v>2</v>
      </c>
      <c r="G152" s="45">
        <v>4</v>
      </c>
    </row>
    <row r="153" spans="1:7" x14ac:dyDescent="0.3">
      <c r="A153" s="45" t="s">
        <v>98</v>
      </c>
      <c r="B153" s="63" t="s">
        <v>241</v>
      </c>
      <c r="C153" s="45">
        <v>2</v>
      </c>
      <c r="D153" s="45">
        <v>0</v>
      </c>
      <c r="E153" s="45">
        <v>2</v>
      </c>
      <c r="F153" s="45">
        <v>2</v>
      </c>
      <c r="G153" s="45">
        <v>4</v>
      </c>
    </row>
    <row r="154" spans="1:7" x14ac:dyDescent="0.3">
      <c r="A154" s="45" t="s">
        <v>100</v>
      </c>
      <c r="B154" s="63" t="s">
        <v>242</v>
      </c>
      <c r="C154" s="45">
        <v>2</v>
      </c>
      <c r="D154" s="45">
        <v>0</v>
      </c>
      <c r="E154" s="45">
        <v>2</v>
      </c>
      <c r="F154" s="45">
        <v>2</v>
      </c>
      <c r="G154" s="45">
        <v>4</v>
      </c>
    </row>
    <row r="155" spans="1:7" x14ac:dyDescent="0.3">
      <c r="A155" s="45" t="s">
        <v>102</v>
      </c>
      <c r="B155" s="63" t="s">
        <v>243</v>
      </c>
      <c r="C155" s="45">
        <v>2</v>
      </c>
      <c r="D155" s="45">
        <v>0</v>
      </c>
      <c r="E155" s="45">
        <v>2</v>
      </c>
      <c r="F155" s="45">
        <v>2</v>
      </c>
      <c r="G155" s="45">
        <v>4</v>
      </c>
    </row>
    <row r="156" spans="1:7" x14ac:dyDescent="0.3">
      <c r="A156" s="45" t="s">
        <v>104</v>
      </c>
      <c r="B156" s="63" t="s">
        <v>105</v>
      </c>
      <c r="C156" s="45">
        <v>2</v>
      </c>
      <c r="D156" s="45">
        <v>0</v>
      </c>
      <c r="E156" s="45">
        <v>2</v>
      </c>
      <c r="F156" s="45">
        <v>2</v>
      </c>
      <c r="G156" s="45">
        <v>4</v>
      </c>
    </row>
    <row r="157" spans="1:7" x14ac:dyDescent="0.3">
      <c r="A157" s="45" t="s">
        <v>106</v>
      </c>
      <c r="B157" s="63" t="s">
        <v>244</v>
      </c>
      <c r="C157" s="45">
        <v>2</v>
      </c>
      <c r="D157" s="45">
        <v>0</v>
      </c>
      <c r="E157" s="45">
        <v>2</v>
      </c>
      <c r="F157" s="45">
        <v>2</v>
      </c>
      <c r="G157" s="45">
        <v>4</v>
      </c>
    </row>
    <row r="158" spans="1:7" x14ac:dyDescent="0.3">
      <c r="A158" s="45" t="s">
        <v>108</v>
      </c>
      <c r="B158" s="63" t="s">
        <v>109</v>
      </c>
      <c r="C158" s="45">
        <v>2</v>
      </c>
      <c r="D158" s="45">
        <v>0</v>
      </c>
      <c r="E158" s="45">
        <v>2</v>
      </c>
      <c r="F158" s="45">
        <v>2</v>
      </c>
      <c r="G158" s="45">
        <v>4</v>
      </c>
    </row>
    <row r="159" spans="1:7" x14ac:dyDescent="0.3">
      <c r="A159" s="45" t="s">
        <v>110</v>
      </c>
      <c r="B159" s="63" t="s">
        <v>245</v>
      </c>
      <c r="C159" s="45">
        <v>2</v>
      </c>
      <c r="D159" s="45">
        <v>0</v>
      </c>
      <c r="E159" s="45">
        <v>2</v>
      </c>
      <c r="F159" s="45">
        <v>2</v>
      </c>
      <c r="G159" s="45">
        <v>4</v>
      </c>
    </row>
    <row r="160" spans="1:7" x14ac:dyDescent="0.3">
      <c r="A160" s="66" t="s">
        <v>246</v>
      </c>
      <c r="B160" s="67" t="s">
        <v>247</v>
      </c>
      <c r="C160" s="66">
        <v>2</v>
      </c>
      <c r="D160" s="66">
        <v>0</v>
      </c>
      <c r="E160" s="66">
        <v>2</v>
      </c>
      <c r="F160" s="66">
        <v>2</v>
      </c>
      <c r="G160" s="66">
        <v>4</v>
      </c>
    </row>
    <row r="161" spans="1:7" x14ac:dyDescent="0.3">
      <c r="A161" s="66" t="s">
        <v>248</v>
      </c>
      <c r="B161" s="68" t="s">
        <v>249</v>
      </c>
      <c r="C161" s="66">
        <v>2</v>
      </c>
      <c r="D161" s="66">
        <v>0</v>
      </c>
      <c r="E161" s="66">
        <v>2</v>
      </c>
      <c r="F161" s="66">
        <v>2</v>
      </c>
      <c r="G161" s="66">
        <v>4</v>
      </c>
    </row>
    <row r="162" spans="1:7" x14ac:dyDescent="0.3">
      <c r="A162" s="287" t="s">
        <v>9</v>
      </c>
      <c r="B162" s="288"/>
      <c r="C162" s="288"/>
      <c r="D162" s="288"/>
      <c r="E162" s="288"/>
      <c r="F162" s="289"/>
      <c r="G162" s="49">
        <v>4</v>
      </c>
    </row>
    <row r="163" spans="1:7" x14ac:dyDescent="0.3">
      <c r="A163" s="280" t="s">
        <v>268</v>
      </c>
      <c r="B163" s="280"/>
      <c r="C163" s="280"/>
      <c r="D163" s="280"/>
      <c r="E163" s="280"/>
      <c r="F163" s="280"/>
      <c r="G163" s="280"/>
    </row>
    <row r="164" spans="1:7" ht="27.6" x14ac:dyDescent="0.3">
      <c r="A164" s="50" t="s">
        <v>4</v>
      </c>
      <c r="B164" s="50" t="s">
        <v>5</v>
      </c>
      <c r="C164" s="44" t="s">
        <v>195</v>
      </c>
      <c r="D164" s="44" t="s">
        <v>196</v>
      </c>
      <c r="E164" s="44" t="s">
        <v>197</v>
      </c>
      <c r="F164" s="44" t="s">
        <v>213</v>
      </c>
      <c r="G164" s="44" t="s">
        <v>7</v>
      </c>
    </row>
    <row r="165" spans="1:7" x14ac:dyDescent="0.3">
      <c r="A165" s="70" t="s">
        <v>164</v>
      </c>
      <c r="B165" s="71" t="s">
        <v>269</v>
      </c>
      <c r="C165" s="53">
        <v>2</v>
      </c>
      <c r="D165" s="45">
        <v>2</v>
      </c>
      <c r="E165" s="45">
        <v>4</v>
      </c>
      <c r="F165" s="45">
        <v>3</v>
      </c>
      <c r="G165" s="45">
        <v>5</v>
      </c>
    </row>
    <row r="166" spans="1:7" x14ac:dyDescent="0.3">
      <c r="A166" s="72" t="s">
        <v>166</v>
      </c>
      <c r="B166" s="73" t="s">
        <v>270</v>
      </c>
      <c r="C166" s="53">
        <v>2</v>
      </c>
      <c r="D166" s="45">
        <v>2</v>
      </c>
      <c r="E166" s="45">
        <v>4</v>
      </c>
      <c r="F166" s="45">
        <v>3</v>
      </c>
      <c r="G166" s="45">
        <v>5</v>
      </c>
    </row>
    <row r="167" spans="1:7" x14ac:dyDescent="0.3">
      <c r="A167" s="72" t="s">
        <v>168</v>
      </c>
      <c r="B167" s="73" t="s">
        <v>271</v>
      </c>
      <c r="C167" s="53">
        <v>2</v>
      </c>
      <c r="D167" s="45">
        <v>2</v>
      </c>
      <c r="E167" s="45">
        <v>4</v>
      </c>
      <c r="F167" s="45">
        <v>3</v>
      </c>
      <c r="G167" s="45">
        <v>5</v>
      </c>
    </row>
    <row r="168" spans="1:7" x14ac:dyDescent="0.3">
      <c r="A168" s="72" t="s">
        <v>170</v>
      </c>
      <c r="B168" s="73" t="s">
        <v>272</v>
      </c>
      <c r="C168" s="53">
        <v>2</v>
      </c>
      <c r="D168" s="45">
        <v>2</v>
      </c>
      <c r="E168" s="45">
        <v>4</v>
      </c>
      <c r="F168" s="45">
        <v>3</v>
      </c>
      <c r="G168" s="45">
        <v>5</v>
      </c>
    </row>
    <row r="169" spans="1:7" x14ac:dyDescent="0.3">
      <c r="A169" s="74" t="s">
        <v>273</v>
      </c>
      <c r="B169" s="75" t="s">
        <v>274</v>
      </c>
      <c r="C169" s="53">
        <v>2</v>
      </c>
      <c r="D169" s="45">
        <v>2</v>
      </c>
      <c r="E169" s="45">
        <v>4</v>
      </c>
      <c r="F169" s="45">
        <v>3</v>
      </c>
      <c r="G169" s="45">
        <v>5</v>
      </c>
    </row>
    <row r="170" spans="1:7" x14ac:dyDescent="0.3">
      <c r="A170" s="287" t="s">
        <v>9</v>
      </c>
      <c r="B170" s="288"/>
      <c r="C170" s="282"/>
      <c r="D170" s="282"/>
      <c r="E170" s="282"/>
      <c r="F170" s="283"/>
      <c r="G170" s="49">
        <v>10</v>
      </c>
    </row>
    <row r="171" spans="1:7" x14ac:dyDescent="0.3">
      <c r="A171" s="281" t="s">
        <v>8</v>
      </c>
      <c r="B171" s="282"/>
      <c r="C171" s="282"/>
      <c r="D171" s="282"/>
      <c r="E171" s="282"/>
      <c r="F171" s="283"/>
      <c r="G171" s="49">
        <f>G170+G162+G149</f>
        <v>30</v>
      </c>
    </row>
    <row r="172" spans="1:7" x14ac:dyDescent="0.3">
      <c r="A172" s="276" t="s">
        <v>205</v>
      </c>
      <c r="B172" s="276"/>
      <c r="C172" s="276"/>
      <c r="D172" s="276"/>
      <c r="E172" s="276"/>
      <c r="F172" s="276"/>
      <c r="G172" s="276"/>
    </row>
    <row r="173" spans="1:7" x14ac:dyDescent="0.3">
      <c r="A173" s="280" t="s">
        <v>0</v>
      </c>
      <c r="B173" s="280"/>
      <c r="C173" s="280"/>
      <c r="D173" s="280"/>
      <c r="E173" s="280"/>
      <c r="F173" s="280"/>
      <c r="G173" s="280"/>
    </row>
    <row r="174" spans="1:7" ht="27.6" x14ac:dyDescent="0.3">
      <c r="A174" s="44" t="s">
        <v>4</v>
      </c>
      <c r="B174" s="44" t="s">
        <v>5</v>
      </c>
      <c r="C174" s="44" t="s">
        <v>195</v>
      </c>
      <c r="D174" s="44" t="s">
        <v>196</v>
      </c>
      <c r="E174" s="44" t="s">
        <v>197</v>
      </c>
      <c r="F174" s="44" t="s">
        <v>213</v>
      </c>
      <c r="G174" s="44" t="s">
        <v>7</v>
      </c>
    </row>
    <row r="175" spans="1:7" x14ac:dyDescent="0.3">
      <c r="A175" s="45" t="s">
        <v>172</v>
      </c>
      <c r="B175" s="47" t="s">
        <v>173</v>
      </c>
      <c r="C175" s="45">
        <v>3</v>
      </c>
      <c r="D175" s="45">
        <v>0</v>
      </c>
      <c r="E175" s="45">
        <v>3</v>
      </c>
      <c r="F175" s="45">
        <v>3</v>
      </c>
      <c r="G175" s="45">
        <v>3</v>
      </c>
    </row>
    <row r="176" spans="1:7" x14ac:dyDescent="0.3">
      <c r="A176" s="45" t="s">
        <v>174</v>
      </c>
      <c r="B176" s="47" t="s">
        <v>275</v>
      </c>
      <c r="C176" s="45">
        <v>2</v>
      </c>
      <c r="D176" s="45">
        <v>0</v>
      </c>
      <c r="E176" s="45">
        <v>2</v>
      </c>
      <c r="F176" s="45">
        <v>2</v>
      </c>
      <c r="G176" s="45">
        <v>3</v>
      </c>
    </row>
    <row r="177" spans="1:7" x14ac:dyDescent="0.3">
      <c r="A177" s="45" t="s">
        <v>154</v>
      </c>
      <c r="B177" s="76" t="s">
        <v>276</v>
      </c>
      <c r="C177" s="45">
        <v>0</v>
      </c>
      <c r="D177" s="45">
        <v>1</v>
      </c>
      <c r="E177" s="45">
        <v>1</v>
      </c>
      <c r="F177" s="45">
        <v>1</v>
      </c>
      <c r="G177" s="45">
        <v>1</v>
      </c>
    </row>
    <row r="178" spans="1:7" x14ac:dyDescent="0.3">
      <c r="A178" s="45" t="s">
        <v>176</v>
      </c>
      <c r="B178" s="47" t="s">
        <v>177</v>
      </c>
      <c r="C178" s="45">
        <v>0</v>
      </c>
      <c r="D178" s="45">
        <v>2</v>
      </c>
      <c r="E178" s="45">
        <v>2</v>
      </c>
      <c r="F178" s="45">
        <v>1</v>
      </c>
      <c r="G178" s="45">
        <v>6</v>
      </c>
    </row>
    <row r="179" spans="1:7" x14ac:dyDescent="0.3">
      <c r="A179" s="281" t="s">
        <v>9</v>
      </c>
      <c r="B179" s="282"/>
      <c r="C179" s="282"/>
      <c r="D179" s="282"/>
      <c r="E179" s="282"/>
      <c r="F179" s="283"/>
      <c r="G179" s="49">
        <f>SUM(G175:G178)</f>
        <v>13</v>
      </c>
    </row>
    <row r="180" spans="1:7" x14ac:dyDescent="0.3">
      <c r="A180" s="280" t="s">
        <v>252</v>
      </c>
      <c r="B180" s="280"/>
      <c r="C180" s="280"/>
      <c r="D180" s="280"/>
      <c r="E180" s="280"/>
      <c r="F180" s="280"/>
      <c r="G180" s="280"/>
    </row>
    <row r="181" spans="1:7" ht="27.6" x14ac:dyDescent="0.3">
      <c r="A181" s="50" t="s">
        <v>4</v>
      </c>
      <c r="B181" s="50" t="s">
        <v>5</v>
      </c>
      <c r="C181" s="50" t="s">
        <v>195</v>
      </c>
      <c r="D181" s="50" t="s">
        <v>196</v>
      </c>
      <c r="E181" s="50" t="s">
        <v>197</v>
      </c>
      <c r="F181" s="50" t="s">
        <v>213</v>
      </c>
      <c r="G181" s="50" t="s">
        <v>7</v>
      </c>
    </row>
    <row r="182" spans="1:7" x14ac:dyDescent="0.3">
      <c r="A182" s="70" t="s">
        <v>120</v>
      </c>
      <c r="B182" s="77" t="s">
        <v>253</v>
      </c>
      <c r="C182" s="78">
        <v>2</v>
      </c>
      <c r="D182" s="78">
        <v>0</v>
      </c>
      <c r="E182" s="78">
        <v>2</v>
      </c>
      <c r="F182" s="78">
        <v>2</v>
      </c>
      <c r="G182" s="79">
        <v>4</v>
      </c>
    </row>
    <row r="183" spans="1:7" x14ac:dyDescent="0.3">
      <c r="A183" s="72" t="s">
        <v>122</v>
      </c>
      <c r="B183" s="63" t="s">
        <v>254</v>
      </c>
      <c r="C183" s="45">
        <v>2</v>
      </c>
      <c r="D183" s="45">
        <v>0</v>
      </c>
      <c r="E183" s="45">
        <v>2</v>
      </c>
      <c r="F183" s="45">
        <v>2</v>
      </c>
      <c r="G183" s="80">
        <v>4</v>
      </c>
    </row>
    <row r="184" spans="1:7" x14ac:dyDescent="0.3">
      <c r="A184" s="72" t="s">
        <v>124</v>
      </c>
      <c r="B184" s="63" t="s">
        <v>255</v>
      </c>
      <c r="C184" s="45">
        <v>2</v>
      </c>
      <c r="D184" s="45">
        <v>0</v>
      </c>
      <c r="E184" s="45">
        <v>2</v>
      </c>
      <c r="F184" s="45">
        <v>2</v>
      </c>
      <c r="G184" s="80">
        <v>4</v>
      </c>
    </row>
    <row r="185" spans="1:7" x14ac:dyDescent="0.3">
      <c r="A185" s="72" t="s">
        <v>126</v>
      </c>
      <c r="B185" s="63" t="s">
        <v>256</v>
      </c>
      <c r="C185" s="45">
        <v>2</v>
      </c>
      <c r="D185" s="45">
        <v>0</v>
      </c>
      <c r="E185" s="45">
        <v>2</v>
      </c>
      <c r="F185" s="45">
        <v>2</v>
      </c>
      <c r="G185" s="80">
        <v>4</v>
      </c>
    </row>
    <row r="186" spans="1:7" x14ac:dyDescent="0.3">
      <c r="A186" s="72" t="s">
        <v>128</v>
      </c>
      <c r="B186" s="63" t="s">
        <v>129</v>
      </c>
      <c r="C186" s="45">
        <v>2</v>
      </c>
      <c r="D186" s="45">
        <v>0</v>
      </c>
      <c r="E186" s="45">
        <v>2</v>
      </c>
      <c r="F186" s="45">
        <v>2</v>
      </c>
      <c r="G186" s="80">
        <v>4</v>
      </c>
    </row>
    <row r="187" spans="1:7" x14ac:dyDescent="0.3">
      <c r="A187" s="72" t="s">
        <v>130</v>
      </c>
      <c r="B187" s="63" t="s">
        <v>257</v>
      </c>
      <c r="C187" s="45">
        <v>2</v>
      </c>
      <c r="D187" s="45">
        <v>0</v>
      </c>
      <c r="E187" s="45">
        <v>2</v>
      </c>
      <c r="F187" s="45">
        <v>2</v>
      </c>
      <c r="G187" s="80">
        <v>4</v>
      </c>
    </row>
    <row r="188" spans="1:7" x14ac:dyDescent="0.3">
      <c r="A188" s="72" t="s">
        <v>132</v>
      </c>
      <c r="B188" s="63" t="s">
        <v>133</v>
      </c>
      <c r="C188" s="45">
        <v>2</v>
      </c>
      <c r="D188" s="45">
        <v>0</v>
      </c>
      <c r="E188" s="45">
        <v>2</v>
      </c>
      <c r="F188" s="45">
        <v>2</v>
      </c>
      <c r="G188" s="80">
        <v>4</v>
      </c>
    </row>
    <row r="189" spans="1:7" x14ac:dyDescent="0.3">
      <c r="A189" s="72" t="s">
        <v>134</v>
      </c>
      <c r="B189" s="63" t="s">
        <v>135</v>
      </c>
      <c r="C189" s="45">
        <v>2</v>
      </c>
      <c r="D189" s="45">
        <v>0</v>
      </c>
      <c r="E189" s="45">
        <v>2</v>
      </c>
      <c r="F189" s="45">
        <v>2</v>
      </c>
      <c r="G189" s="80">
        <v>4</v>
      </c>
    </row>
    <row r="190" spans="1:7" x14ac:dyDescent="0.3">
      <c r="A190" s="72" t="s">
        <v>136</v>
      </c>
      <c r="B190" s="63" t="s">
        <v>258</v>
      </c>
      <c r="C190" s="45">
        <v>2</v>
      </c>
      <c r="D190" s="45">
        <v>0</v>
      </c>
      <c r="E190" s="45">
        <v>2</v>
      </c>
      <c r="F190" s="45">
        <v>2</v>
      </c>
      <c r="G190" s="80">
        <v>4</v>
      </c>
    </row>
    <row r="191" spans="1:7" x14ac:dyDescent="0.3">
      <c r="A191" s="81" t="s">
        <v>138</v>
      </c>
      <c r="B191" s="82" t="s">
        <v>259</v>
      </c>
      <c r="C191" s="83">
        <v>2</v>
      </c>
      <c r="D191" s="83">
        <v>0</v>
      </c>
      <c r="E191" s="83">
        <v>2</v>
      </c>
      <c r="F191" s="83">
        <v>2</v>
      </c>
      <c r="G191" s="84">
        <v>4</v>
      </c>
    </row>
    <row r="192" spans="1:7" x14ac:dyDescent="0.3">
      <c r="A192" s="287" t="s">
        <v>9</v>
      </c>
      <c r="B192" s="288"/>
      <c r="C192" s="288"/>
      <c r="D192" s="288"/>
      <c r="E192" s="288"/>
      <c r="F192" s="289"/>
      <c r="G192" s="69">
        <v>12</v>
      </c>
    </row>
    <row r="193" spans="1:7" x14ac:dyDescent="0.3">
      <c r="A193" s="280" t="s">
        <v>260</v>
      </c>
      <c r="B193" s="280"/>
      <c r="C193" s="280"/>
      <c r="D193" s="280"/>
      <c r="E193" s="280"/>
      <c r="F193" s="280"/>
      <c r="G193" s="280"/>
    </row>
    <row r="194" spans="1:7" ht="27.6" x14ac:dyDescent="0.3">
      <c r="A194" s="50" t="s">
        <v>4</v>
      </c>
      <c r="B194" s="50" t="s">
        <v>5</v>
      </c>
      <c r="C194" s="50" t="s">
        <v>195</v>
      </c>
      <c r="D194" s="50" t="s">
        <v>196</v>
      </c>
      <c r="E194" s="50" t="s">
        <v>197</v>
      </c>
      <c r="F194" s="50" t="s">
        <v>213</v>
      </c>
      <c r="G194" s="50" t="s">
        <v>7</v>
      </c>
    </row>
    <row r="195" spans="1:7" x14ac:dyDescent="0.3">
      <c r="A195" s="70" t="s">
        <v>140</v>
      </c>
      <c r="B195" s="77" t="s">
        <v>261</v>
      </c>
      <c r="C195" s="78">
        <v>2</v>
      </c>
      <c r="D195" s="78">
        <v>2</v>
      </c>
      <c r="E195" s="78">
        <v>4</v>
      </c>
      <c r="F195" s="78">
        <v>3</v>
      </c>
      <c r="G195" s="79">
        <v>5</v>
      </c>
    </row>
    <row r="196" spans="1:7" x14ac:dyDescent="0.3">
      <c r="A196" s="72" t="s">
        <v>142</v>
      </c>
      <c r="B196" s="63" t="s">
        <v>262</v>
      </c>
      <c r="C196" s="45">
        <v>2</v>
      </c>
      <c r="D196" s="45">
        <v>2</v>
      </c>
      <c r="E196" s="45">
        <v>4</v>
      </c>
      <c r="F196" s="45">
        <v>3</v>
      </c>
      <c r="G196" s="80">
        <v>5</v>
      </c>
    </row>
    <row r="197" spans="1:7" x14ac:dyDescent="0.3">
      <c r="A197" s="72" t="s">
        <v>144</v>
      </c>
      <c r="B197" s="63" t="s">
        <v>145</v>
      </c>
      <c r="C197" s="45">
        <v>2</v>
      </c>
      <c r="D197" s="45">
        <v>2</v>
      </c>
      <c r="E197" s="45">
        <v>4</v>
      </c>
      <c r="F197" s="45">
        <v>3</v>
      </c>
      <c r="G197" s="80">
        <v>5</v>
      </c>
    </row>
    <row r="198" spans="1:7" x14ac:dyDescent="0.3">
      <c r="A198" s="72" t="s">
        <v>146</v>
      </c>
      <c r="B198" s="63" t="s">
        <v>263</v>
      </c>
      <c r="C198" s="45">
        <v>2</v>
      </c>
      <c r="D198" s="45">
        <v>2</v>
      </c>
      <c r="E198" s="45">
        <v>4</v>
      </c>
      <c r="F198" s="45">
        <v>3</v>
      </c>
      <c r="G198" s="80">
        <v>5</v>
      </c>
    </row>
    <row r="199" spans="1:7" x14ac:dyDescent="0.3">
      <c r="A199" s="72" t="s">
        <v>148</v>
      </c>
      <c r="B199" s="63" t="s">
        <v>264</v>
      </c>
      <c r="C199" s="45">
        <v>2</v>
      </c>
      <c r="D199" s="45">
        <v>2</v>
      </c>
      <c r="E199" s="45">
        <v>4</v>
      </c>
      <c r="F199" s="45">
        <v>3</v>
      </c>
      <c r="G199" s="80">
        <v>5</v>
      </c>
    </row>
    <row r="200" spans="1:7" x14ac:dyDescent="0.3">
      <c r="A200" s="81" t="s">
        <v>150</v>
      </c>
      <c r="B200" s="82" t="s">
        <v>265</v>
      </c>
      <c r="C200" s="83">
        <v>2</v>
      </c>
      <c r="D200" s="83">
        <v>2</v>
      </c>
      <c r="E200" s="83">
        <v>4</v>
      </c>
      <c r="F200" s="83">
        <v>3</v>
      </c>
      <c r="G200" s="84">
        <v>5</v>
      </c>
    </row>
    <row r="201" spans="1:7" x14ac:dyDescent="0.3">
      <c r="A201" s="296" t="s">
        <v>9</v>
      </c>
      <c r="B201" s="297"/>
      <c r="C201" s="297"/>
      <c r="D201" s="297"/>
      <c r="E201" s="297"/>
      <c r="F201" s="298"/>
      <c r="G201" s="85">
        <v>5</v>
      </c>
    </row>
    <row r="202" spans="1:7" x14ac:dyDescent="0.3">
      <c r="A202" s="290" t="s">
        <v>8</v>
      </c>
      <c r="B202" s="291"/>
      <c r="C202" s="291"/>
      <c r="D202" s="291"/>
      <c r="E202" s="291"/>
      <c r="F202" s="292"/>
      <c r="G202" s="86">
        <f>G201+G192+G179</f>
        <v>30</v>
      </c>
    </row>
    <row r="203" spans="1:7" x14ac:dyDescent="0.3">
      <c r="A203" s="87"/>
      <c r="B203" s="88"/>
      <c r="C203" s="89"/>
      <c r="D203" s="293" t="s">
        <v>11</v>
      </c>
      <c r="E203" s="294"/>
      <c r="F203" s="295"/>
      <c r="G203" s="90">
        <v>240</v>
      </c>
    </row>
    <row r="204" spans="1:7" x14ac:dyDescent="0.3">
      <c r="A204" s="88"/>
      <c r="B204" s="91"/>
      <c r="C204" s="91"/>
      <c r="D204" s="91"/>
      <c r="E204" s="91"/>
      <c r="F204" s="91"/>
      <c r="G204" s="92"/>
    </row>
    <row r="205" spans="1:7" x14ac:dyDescent="0.3">
      <c r="A205" s="93"/>
      <c r="B205" s="94"/>
      <c r="C205" s="94"/>
      <c r="D205" s="94"/>
      <c r="E205" s="94"/>
      <c r="F205" s="94"/>
      <c r="G205" s="95"/>
    </row>
    <row r="206" spans="1:7" x14ac:dyDescent="0.3">
      <c r="A206" s="280" t="s">
        <v>277</v>
      </c>
      <c r="B206" s="280"/>
      <c r="C206" s="280"/>
      <c r="D206" s="280"/>
      <c r="E206" s="280"/>
      <c r="F206" s="280"/>
      <c r="G206" s="280"/>
    </row>
    <row r="207" spans="1:7" ht="27.6" x14ac:dyDescent="0.3">
      <c r="A207" s="50" t="s">
        <v>4</v>
      </c>
      <c r="B207" s="50" t="s">
        <v>5</v>
      </c>
      <c r="C207" s="50" t="s">
        <v>195</v>
      </c>
      <c r="D207" s="50" t="s">
        <v>196</v>
      </c>
      <c r="E207" s="50" t="s">
        <v>197</v>
      </c>
      <c r="F207" s="50" t="s">
        <v>213</v>
      </c>
      <c r="G207" s="50" t="s">
        <v>7</v>
      </c>
    </row>
    <row r="208" spans="1:7" x14ac:dyDescent="0.3">
      <c r="A208" s="70" t="s">
        <v>180</v>
      </c>
      <c r="B208" s="96" t="s">
        <v>181</v>
      </c>
      <c r="C208" s="78">
        <v>2</v>
      </c>
      <c r="D208" s="78">
        <v>0</v>
      </c>
      <c r="E208" s="78">
        <v>2</v>
      </c>
      <c r="F208" s="78">
        <v>2</v>
      </c>
      <c r="G208" s="79">
        <v>5</v>
      </c>
    </row>
    <row r="209" spans="1:7" x14ac:dyDescent="0.3">
      <c r="A209" s="72" t="s">
        <v>182</v>
      </c>
      <c r="B209" s="47" t="s">
        <v>183</v>
      </c>
      <c r="C209" s="45">
        <v>2</v>
      </c>
      <c r="D209" s="45">
        <v>0</v>
      </c>
      <c r="E209" s="45">
        <v>2</v>
      </c>
      <c r="F209" s="45">
        <v>2</v>
      </c>
      <c r="G209" s="80">
        <v>5</v>
      </c>
    </row>
    <row r="210" spans="1:7" x14ac:dyDescent="0.3">
      <c r="A210" s="72" t="s">
        <v>184</v>
      </c>
      <c r="B210" s="47" t="s">
        <v>185</v>
      </c>
      <c r="C210" s="45">
        <v>2</v>
      </c>
      <c r="D210" s="45">
        <v>0</v>
      </c>
      <c r="E210" s="45">
        <v>2</v>
      </c>
      <c r="F210" s="45">
        <v>2</v>
      </c>
      <c r="G210" s="80">
        <v>5</v>
      </c>
    </row>
    <row r="211" spans="1:7" x14ac:dyDescent="0.3">
      <c r="A211" s="81" t="s">
        <v>186</v>
      </c>
      <c r="B211" s="97" t="s">
        <v>187</v>
      </c>
      <c r="C211" s="83">
        <v>2</v>
      </c>
      <c r="D211" s="83">
        <v>0</v>
      </c>
      <c r="E211" s="83">
        <v>2</v>
      </c>
      <c r="F211" s="83">
        <v>2</v>
      </c>
      <c r="G211" s="84">
        <v>5</v>
      </c>
    </row>
    <row r="212" spans="1:7" x14ac:dyDescent="0.3">
      <c r="A212" s="98"/>
      <c r="B212" s="98"/>
      <c r="C212" s="98"/>
      <c r="D212" s="98"/>
      <c r="E212" s="98"/>
      <c r="F212" s="98"/>
      <c r="G212" s="98"/>
    </row>
    <row r="213" spans="1:7" x14ac:dyDescent="0.3">
      <c r="A213" s="98"/>
      <c r="B213" s="98"/>
      <c r="C213" s="98"/>
      <c r="D213" s="98"/>
      <c r="E213" s="98"/>
      <c r="F213" s="98"/>
      <c r="G213" s="98"/>
    </row>
    <row r="214" spans="1:7" x14ac:dyDescent="0.3">
      <c r="A214" s="98"/>
      <c r="B214" s="98"/>
      <c r="C214" s="98"/>
      <c r="D214" s="98"/>
      <c r="E214" s="98"/>
      <c r="F214" s="98"/>
      <c r="G214" s="98"/>
    </row>
    <row r="215" spans="1:7" x14ac:dyDescent="0.3">
      <c r="A215" s="98"/>
      <c r="B215" s="98"/>
      <c r="C215" s="98"/>
      <c r="D215" s="98"/>
      <c r="E215" s="98"/>
      <c r="F215" s="98"/>
      <c r="G215" s="98"/>
    </row>
    <row r="216" spans="1:7" x14ac:dyDescent="0.3">
      <c r="A216" s="98"/>
      <c r="B216" s="98"/>
      <c r="C216" s="98"/>
      <c r="D216" s="98"/>
      <c r="E216" s="98"/>
      <c r="F216" s="98"/>
      <c r="G216" s="98"/>
    </row>
    <row r="217" spans="1:7" x14ac:dyDescent="0.3">
      <c r="A217" s="98"/>
      <c r="B217" s="98"/>
      <c r="C217" s="98"/>
      <c r="D217" s="98"/>
      <c r="E217" s="98"/>
      <c r="F217" s="98"/>
      <c r="G217" s="98"/>
    </row>
    <row r="218" spans="1:7" x14ac:dyDescent="0.3">
      <c r="A218" s="98"/>
      <c r="B218" s="98"/>
      <c r="C218" s="98"/>
      <c r="D218" s="98"/>
      <c r="E218" s="98"/>
      <c r="F218" s="98"/>
      <c r="G218" s="98"/>
    </row>
    <row r="219" spans="1:7" x14ac:dyDescent="0.3">
      <c r="A219" s="98"/>
      <c r="B219" s="98"/>
      <c r="C219" s="98"/>
      <c r="D219" s="98"/>
      <c r="E219" s="98"/>
      <c r="F219" s="98"/>
      <c r="G219" s="98"/>
    </row>
    <row r="220" spans="1:7" x14ac:dyDescent="0.3">
      <c r="A220" s="98"/>
      <c r="B220" s="98"/>
      <c r="C220" s="98"/>
      <c r="D220" s="98"/>
      <c r="E220" s="98"/>
      <c r="F220" s="98"/>
      <c r="G220" s="98"/>
    </row>
    <row r="221" spans="1:7" x14ac:dyDescent="0.3">
      <c r="A221" s="98"/>
      <c r="B221" s="98"/>
      <c r="C221" s="98"/>
      <c r="D221" s="98"/>
      <c r="E221" s="98"/>
      <c r="F221" s="98"/>
      <c r="G221" s="98"/>
    </row>
    <row r="222" spans="1:7" x14ac:dyDescent="0.3">
      <c r="A222" s="98"/>
      <c r="B222" s="98"/>
      <c r="C222" s="98"/>
      <c r="D222" s="98"/>
      <c r="E222" s="98"/>
      <c r="F222" s="98"/>
      <c r="G222" s="98"/>
    </row>
    <row r="223" spans="1:7" x14ac:dyDescent="0.3">
      <c r="A223" s="98"/>
      <c r="B223" s="98"/>
      <c r="C223" s="98"/>
      <c r="D223" s="98"/>
      <c r="E223" s="98"/>
      <c r="F223" s="98"/>
      <c r="G223" s="98"/>
    </row>
    <row r="224" spans="1:7" x14ac:dyDescent="0.3">
      <c r="A224" s="98"/>
      <c r="B224" s="98"/>
      <c r="C224" s="98"/>
      <c r="D224" s="98"/>
      <c r="E224" s="98"/>
      <c r="F224" s="98"/>
      <c r="G224" s="98"/>
    </row>
    <row r="225" spans="1:7" x14ac:dyDescent="0.3">
      <c r="A225" s="98"/>
      <c r="B225" s="98"/>
      <c r="C225" s="98"/>
      <c r="D225" s="98"/>
      <c r="E225" s="98"/>
      <c r="F225" s="98"/>
      <c r="G225" s="98"/>
    </row>
    <row r="226" spans="1:7" x14ac:dyDescent="0.3">
      <c r="A226" s="98"/>
      <c r="B226" s="98"/>
      <c r="C226" s="98"/>
      <c r="D226" s="98"/>
      <c r="E226" s="98"/>
      <c r="F226" s="98"/>
      <c r="G226" s="98"/>
    </row>
    <row r="227" spans="1:7" x14ac:dyDescent="0.3">
      <c r="A227" s="98"/>
      <c r="B227" s="98"/>
      <c r="C227" s="98"/>
      <c r="D227" s="98"/>
      <c r="E227" s="98"/>
      <c r="F227" s="98"/>
      <c r="G227" s="98"/>
    </row>
    <row r="228" spans="1:7" x14ac:dyDescent="0.3">
      <c r="A228" s="98"/>
      <c r="B228" s="98"/>
      <c r="C228" s="98"/>
      <c r="D228" s="98"/>
      <c r="E228" s="98"/>
      <c r="F228" s="98"/>
      <c r="G228" s="98"/>
    </row>
    <row r="229" spans="1:7" x14ac:dyDescent="0.3">
      <c r="A229" s="98"/>
      <c r="B229" s="98"/>
      <c r="C229" s="98"/>
      <c r="D229" s="98"/>
      <c r="E229" s="98"/>
      <c r="F229" s="98"/>
      <c r="G229" s="98"/>
    </row>
    <row r="230" spans="1:7" x14ac:dyDescent="0.3">
      <c r="A230" s="98"/>
      <c r="B230" s="98"/>
      <c r="C230" s="98"/>
      <c r="D230" s="98"/>
      <c r="E230" s="98"/>
      <c r="F230" s="98"/>
      <c r="G230" s="98"/>
    </row>
    <row r="231" spans="1:7" x14ac:dyDescent="0.3">
      <c r="A231" s="98"/>
      <c r="B231" s="98"/>
      <c r="C231" s="98"/>
      <c r="D231" s="98"/>
      <c r="E231" s="98"/>
      <c r="F231" s="98"/>
      <c r="G231" s="98"/>
    </row>
  </sheetData>
  <mergeCells count="57">
    <mergeCell ref="A202:F202"/>
    <mergeCell ref="D203:F203"/>
    <mergeCell ref="A206:G206"/>
    <mergeCell ref="A173:G173"/>
    <mergeCell ref="A179:F179"/>
    <mergeCell ref="A180:G180"/>
    <mergeCell ref="A192:F192"/>
    <mergeCell ref="A193:G193"/>
    <mergeCell ref="A201:F201"/>
    <mergeCell ref="A172:G172"/>
    <mergeCell ref="A131:G131"/>
    <mergeCell ref="A138:F138"/>
    <mergeCell ref="A139:F139"/>
    <mergeCell ref="A142:G142"/>
    <mergeCell ref="A143:G143"/>
    <mergeCell ref="A149:F149"/>
    <mergeCell ref="A150:G150"/>
    <mergeCell ref="A162:F162"/>
    <mergeCell ref="A163:G163"/>
    <mergeCell ref="A170:F170"/>
    <mergeCell ref="A171:F171"/>
    <mergeCell ref="A130:F130"/>
    <mergeCell ref="A79:G79"/>
    <mergeCell ref="A86:F86"/>
    <mergeCell ref="A87:G87"/>
    <mergeCell ref="A99:F99"/>
    <mergeCell ref="A100:F100"/>
    <mergeCell ref="A101:G101"/>
    <mergeCell ref="A102:G102"/>
    <mergeCell ref="A108:F108"/>
    <mergeCell ref="A109:G109"/>
    <mergeCell ref="A121:F121"/>
    <mergeCell ref="A122:G122"/>
    <mergeCell ref="A78:G78"/>
    <mergeCell ref="A36:G36"/>
    <mergeCell ref="A45:F45"/>
    <mergeCell ref="A46:G46"/>
    <mergeCell ref="A54:F54"/>
    <mergeCell ref="A55:F55"/>
    <mergeCell ref="A56:G56"/>
    <mergeCell ref="A57:G57"/>
    <mergeCell ref="A66:F66"/>
    <mergeCell ref="A67:G67"/>
    <mergeCell ref="A74:F74"/>
    <mergeCell ref="A75:F75"/>
    <mergeCell ref="B2:G2"/>
    <mergeCell ref="A35:G35"/>
    <mergeCell ref="A5:G5"/>
    <mergeCell ref="A6:G6"/>
    <mergeCell ref="A7:G7"/>
    <mergeCell ref="B4:G4"/>
    <mergeCell ref="B3:G3"/>
    <mergeCell ref="A8:G8"/>
    <mergeCell ref="A19:F19"/>
    <mergeCell ref="A20:G20"/>
    <mergeCell ref="A21:G21"/>
    <mergeCell ref="A32:F3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9"/>
  <sheetViews>
    <sheetView workbookViewId="0">
      <selection activeCell="J6" sqref="J6"/>
    </sheetView>
  </sheetViews>
  <sheetFormatPr defaultRowHeight="14.4" x14ac:dyDescent="0.3"/>
  <cols>
    <col min="1" max="1" width="9.6640625" style="110" customWidth="1"/>
    <col min="2" max="2" width="34.88671875" style="111" customWidth="1"/>
    <col min="3" max="3" width="9.5546875" style="111" customWidth="1"/>
    <col min="4" max="4" width="9.44140625" style="112" customWidth="1"/>
    <col min="5" max="5" width="8" style="112" customWidth="1"/>
    <col min="6" max="6" width="7.6640625" style="112" customWidth="1"/>
    <col min="7" max="7" width="7.44140625" style="112" customWidth="1"/>
    <col min="8" max="8" width="20.44140625" style="112" customWidth="1"/>
  </cols>
  <sheetData>
    <row r="1" spans="1:8" ht="20.399999999999999" x14ac:dyDescent="0.3">
      <c r="A1" s="299" t="s">
        <v>278</v>
      </c>
      <c r="B1" s="299"/>
      <c r="C1" s="299"/>
      <c r="D1" s="299"/>
      <c r="E1" s="299"/>
      <c r="F1" s="299"/>
      <c r="G1" s="299"/>
      <c r="H1" s="299"/>
    </row>
    <row r="2" spans="1:8" ht="22.8" x14ac:dyDescent="0.3">
      <c r="A2" s="269" t="s">
        <v>6</v>
      </c>
      <c r="B2" s="269"/>
      <c r="C2" s="269"/>
      <c r="D2" s="269"/>
      <c r="E2" s="269"/>
      <c r="F2" s="269"/>
      <c r="G2" s="269"/>
      <c r="H2" s="269"/>
    </row>
    <row r="3" spans="1:8" ht="17.399999999999999" x14ac:dyDescent="0.3">
      <c r="A3" s="270" t="s">
        <v>193</v>
      </c>
      <c r="B3" s="270"/>
      <c r="C3" s="270"/>
      <c r="D3" s="270"/>
      <c r="E3" s="270"/>
      <c r="F3" s="270"/>
      <c r="G3" s="270"/>
      <c r="H3" s="270"/>
    </row>
    <row r="4" spans="1:8" ht="15.6" x14ac:dyDescent="0.3">
      <c r="A4" s="271" t="s">
        <v>194</v>
      </c>
      <c r="B4" s="271"/>
      <c r="C4" s="271"/>
      <c r="D4" s="271"/>
      <c r="E4" s="271"/>
      <c r="F4" s="271"/>
      <c r="G4" s="271"/>
      <c r="H4" s="271"/>
    </row>
    <row r="5" spans="1:8" ht="16.2" thickBot="1" x14ac:dyDescent="0.35">
      <c r="A5" s="300" t="s">
        <v>279</v>
      </c>
      <c r="B5" s="300"/>
      <c r="C5" s="300"/>
      <c r="D5" s="300"/>
      <c r="E5" s="300"/>
      <c r="F5" s="300"/>
      <c r="G5" s="300"/>
      <c r="H5" s="300"/>
    </row>
    <row r="6" spans="1:8" ht="15.6" x14ac:dyDescent="0.3">
      <c r="A6" s="251" t="s">
        <v>198</v>
      </c>
      <c r="B6" s="252"/>
      <c r="C6" s="252"/>
      <c r="D6" s="252"/>
      <c r="E6" s="252"/>
      <c r="F6" s="252"/>
      <c r="G6" s="252"/>
      <c r="H6" s="253"/>
    </row>
    <row r="7" spans="1:8" x14ac:dyDescent="0.3">
      <c r="A7" s="301" t="s">
        <v>0</v>
      </c>
      <c r="B7" s="302"/>
      <c r="C7" s="302"/>
      <c r="D7" s="302"/>
      <c r="E7" s="302"/>
      <c r="F7" s="302"/>
      <c r="G7" s="302"/>
      <c r="H7" s="303"/>
    </row>
    <row r="8" spans="1:8" ht="22.8" x14ac:dyDescent="0.3">
      <c r="A8" s="100" t="s">
        <v>4</v>
      </c>
      <c r="B8" s="10" t="s">
        <v>5</v>
      </c>
      <c r="C8" s="10" t="s">
        <v>280</v>
      </c>
      <c r="D8" s="101" t="s">
        <v>195</v>
      </c>
      <c r="E8" s="101" t="s">
        <v>281</v>
      </c>
      <c r="F8" s="102" t="s">
        <v>213</v>
      </c>
      <c r="G8" s="103" t="s">
        <v>7</v>
      </c>
      <c r="H8" s="104" t="s">
        <v>282</v>
      </c>
    </row>
    <row r="9" spans="1:8" x14ac:dyDescent="0.3">
      <c r="A9" s="105" t="s">
        <v>18</v>
      </c>
      <c r="B9" s="46" t="s">
        <v>214</v>
      </c>
      <c r="C9" s="45" t="s">
        <v>283</v>
      </c>
      <c r="D9" s="45">
        <v>3</v>
      </c>
      <c r="E9" s="45">
        <v>1</v>
      </c>
      <c r="F9" s="45">
        <v>4</v>
      </c>
      <c r="G9" s="45">
        <v>6</v>
      </c>
      <c r="H9" s="106"/>
    </row>
    <row r="10" spans="1:8" x14ac:dyDescent="0.3">
      <c r="A10" s="105" t="s">
        <v>20</v>
      </c>
      <c r="B10" s="46" t="s">
        <v>21</v>
      </c>
      <c r="C10" s="45" t="s">
        <v>283</v>
      </c>
      <c r="D10" s="45">
        <v>2</v>
      </c>
      <c r="E10" s="45">
        <v>2</v>
      </c>
      <c r="F10" s="45">
        <v>3</v>
      </c>
      <c r="G10" s="45">
        <v>4</v>
      </c>
      <c r="H10" s="106"/>
    </row>
    <row r="11" spans="1:8" x14ac:dyDescent="0.3">
      <c r="A11" s="105" t="s">
        <v>22</v>
      </c>
      <c r="B11" s="46" t="s">
        <v>215</v>
      </c>
      <c r="C11" s="45" t="s">
        <v>283</v>
      </c>
      <c r="D11" s="45">
        <v>2</v>
      </c>
      <c r="E11" s="45">
        <v>0</v>
      </c>
      <c r="F11" s="45">
        <v>2</v>
      </c>
      <c r="G11" s="45">
        <v>2</v>
      </c>
      <c r="H11" s="106"/>
    </row>
    <row r="12" spans="1:8" x14ac:dyDescent="0.3">
      <c r="A12" s="105" t="s">
        <v>26</v>
      </c>
      <c r="B12" s="46" t="s">
        <v>27</v>
      </c>
      <c r="C12" s="45" t="s">
        <v>283</v>
      </c>
      <c r="D12" s="45">
        <v>2</v>
      </c>
      <c r="E12" s="45">
        <v>2</v>
      </c>
      <c r="F12" s="45">
        <v>3</v>
      </c>
      <c r="G12" s="45">
        <v>4</v>
      </c>
      <c r="H12" s="106"/>
    </row>
    <row r="13" spans="1:8" x14ac:dyDescent="0.3">
      <c r="A13" s="105" t="s">
        <v>28</v>
      </c>
      <c r="B13" s="46" t="s">
        <v>216</v>
      </c>
      <c r="C13" s="45" t="s">
        <v>283</v>
      </c>
      <c r="D13" s="45">
        <v>2</v>
      </c>
      <c r="E13" s="45">
        <v>2</v>
      </c>
      <c r="F13" s="45">
        <v>3</v>
      </c>
      <c r="G13" s="45">
        <v>4</v>
      </c>
      <c r="H13" s="106"/>
    </row>
    <row r="14" spans="1:8" x14ac:dyDescent="0.3">
      <c r="A14" s="105" t="s">
        <v>12</v>
      </c>
      <c r="B14" s="46" t="s">
        <v>13</v>
      </c>
      <c r="C14" s="45" t="s">
        <v>283</v>
      </c>
      <c r="D14" s="45">
        <v>2</v>
      </c>
      <c r="E14" s="45">
        <v>0</v>
      </c>
      <c r="F14" s="45">
        <v>2</v>
      </c>
      <c r="G14" s="45">
        <v>4</v>
      </c>
      <c r="H14" s="106"/>
    </row>
    <row r="15" spans="1:8" x14ac:dyDescent="0.3">
      <c r="A15" s="105" t="s">
        <v>24</v>
      </c>
      <c r="B15" s="47" t="s">
        <v>217</v>
      </c>
      <c r="C15" s="45" t="s">
        <v>283</v>
      </c>
      <c r="D15" s="45">
        <v>2</v>
      </c>
      <c r="E15" s="45">
        <v>0</v>
      </c>
      <c r="F15" s="45">
        <v>2</v>
      </c>
      <c r="G15" s="45">
        <v>2</v>
      </c>
      <c r="H15" s="106"/>
    </row>
    <row r="16" spans="1:8" x14ac:dyDescent="0.3">
      <c r="A16" s="105" t="s">
        <v>14</v>
      </c>
      <c r="B16" s="47" t="s">
        <v>15</v>
      </c>
      <c r="C16" s="45" t="s">
        <v>283</v>
      </c>
      <c r="D16" s="45">
        <v>2</v>
      </c>
      <c r="E16" s="45">
        <v>0</v>
      </c>
      <c r="F16" s="45">
        <v>2</v>
      </c>
      <c r="G16" s="45">
        <v>2</v>
      </c>
      <c r="H16" s="106"/>
    </row>
    <row r="17" spans="1:8" x14ac:dyDescent="0.3">
      <c r="A17" s="105" t="s">
        <v>16</v>
      </c>
      <c r="B17" s="47" t="s">
        <v>17</v>
      </c>
      <c r="C17" s="45" t="s">
        <v>283</v>
      </c>
      <c r="D17" s="45">
        <v>2</v>
      </c>
      <c r="E17" s="45">
        <v>0</v>
      </c>
      <c r="F17" s="45">
        <v>2</v>
      </c>
      <c r="G17" s="45">
        <v>2</v>
      </c>
      <c r="H17" s="106"/>
    </row>
    <row r="18" spans="1:8" ht="15" thickBot="1" x14ac:dyDescent="0.35">
      <c r="A18" s="281" t="s">
        <v>8</v>
      </c>
      <c r="B18" s="282"/>
      <c r="C18" s="282"/>
      <c r="D18" s="282"/>
      <c r="E18" s="282"/>
      <c r="F18" s="283"/>
      <c r="G18" s="107">
        <f>SUM(G9:G17)</f>
        <v>30</v>
      </c>
      <c r="H18" s="106"/>
    </row>
    <row r="19" spans="1:8" ht="15.6" x14ac:dyDescent="0.3">
      <c r="A19" s="251" t="s">
        <v>199</v>
      </c>
      <c r="B19" s="252"/>
      <c r="C19" s="252"/>
      <c r="D19" s="252"/>
      <c r="E19" s="252"/>
      <c r="F19" s="252"/>
      <c r="G19" s="252"/>
      <c r="H19" s="304"/>
    </row>
    <row r="20" spans="1:8" x14ac:dyDescent="0.3">
      <c r="A20" s="301" t="s">
        <v>0</v>
      </c>
      <c r="B20" s="302"/>
      <c r="C20" s="302"/>
      <c r="D20" s="302"/>
      <c r="E20" s="302"/>
      <c r="F20" s="302"/>
      <c r="G20" s="302"/>
      <c r="H20" s="303"/>
    </row>
    <row r="21" spans="1:8" ht="22.8" x14ac:dyDescent="0.3">
      <c r="A21" s="100" t="s">
        <v>4</v>
      </c>
      <c r="B21" s="10" t="s">
        <v>5</v>
      </c>
      <c r="C21" s="10" t="s">
        <v>280</v>
      </c>
      <c r="D21" s="101" t="s">
        <v>195</v>
      </c>
      <c r="E21" s="101" t="s">
        <v>281</v>
      </c>
      <c r="F21" s="102" t="s">
        <v>213</v>
      </c>
      <c r="G21" s="103" t="s">
        <v>7</v>
      </c>
      <c r="H21" s="104" t="s">
        <v>282</v>
      </c>
    </row>
    <row r="22" spans="1:8" x14ac:dyDescent="0.3">
      <c r="A22" s="108" t="s">
        <v>36</v>
      </c>
      <c r="B22" s="52" t="s">
        <v>37</v>
      </c>
      <c r="C22" s="53" t="s">
        <v>283</v>
      </c>
      <c r="D22" s="53">
        <v>3</v>
      </c>
      <c r="E22" s="45">
        <v>1</v>
      </c>
      <c r="F22" s="45">
        <v>4</v>
      </c>
      <c r="G22" s="45">
        <v>5</v>
      </c>
      <c r="H22" s="106"/>
    </row>
    <row r="23" spans="1:8" x14ac:dyDescent="0.3">
      <c r="A23" s="108" t="s">
        <v>42</v>
      </c>
      <c r="B23" s="52" t="s">
        <v>218</v>
      </c>
      <c r="C23" s="53" t="s">
        <v>283</v>
      </c>
      <c r="D23" s="53">
        <v>2</v>
      </c>
      <c r="E23" s="45">
        <v>2</v>
      </c>
      <c r="F23" s="45">
        <v>3</v>
      </c>
      <c r="G23" s="45">
        <v>4</v>
      </c>
      <c r="H23" s="106"/>
    </row>
    <row r="24" spans="1:8" x14ac:dyDescent="0.3">
      <c r="A24" s="108" t="s">
        <v>44</v>
      </c>
      <c r="B24" s="52" t="s">
        <v>45</v>
      </c>
      <c r="C24" s="53" t="s">
        <v>283</v>
      </c>
      <c r="D24" s="53">
        <v>2</v>
      </c>
      <c r="E24" s="45">
        <v>2</v>
      </c>
      <c r="F24" s="45">
        <v>3</v>
      </c>
      <c r="G24" s="45">
        <v>4</v>
      </c>
      <c r="H24" s="106"/>
    </row>
    <row r="25" spans="1:8" x14ac:dyDescent="0.3">
      <c r="A25" s="108" t="s">
        <v>30</v>
      </c>
      <c r="B25" s="52" t="s">
        <v>31</v>
      </c>
      <c r="C25" s="53" t="s">
        <v>283</v>
      </c>
      <c r="D25" s="53">
        <v>2</v>
      </c>
      <c r="E25" s="45">
        <v>0</v>
      </c>
      <c r="F25" s="45">
        <v>2</v>
      </c>
      <c r="G25" s="45">
        <v>4</v>
      </c>
      <c r="H25" s="106"/>
    </row>
    <row r="26" spans="1:8" x14ac:dyDescent="0.3">
      <c r="A26" s="105" t="s">
        <v>38</v>
      </c>
      <c r="B26" s="54" t="s">
        <v>39</v>
      </c>
      <c r="C26" s="45" t="s">
        <v>283</v>
      </c>
      <c r="D26" s="45">
        <v>2</v>
      </c>
      <c r="E26" s="45">
        <v>0</v>
      </c>
      <c r="F26" s="45">
        <v>2</v>
      </c>
      <c r="G26" s="45">
        <v>3</v>
      </c>
      <c r="H26" s="106"/>
    </row>
    <row r="27" spans="1:8" x14ac:dyDescent="0.3">
      <c r="A27" s="105" t="s">
        <v>40</v>
      </c>
      <c r="B27" s="47" t="s">
        <v>41</v>
      </c>
      <c r="C27" s="45" t="s">
        <v>283</v>
      </c>
      <c r="D27" s="45">
        <v>2</v>
      </c>
      <c r="E27" s="45">
        <v>2</v>
      </c>
      <c r="F27" s="45">
        <v>3</v>
      </c>
      <c r="G27" s="45">
        <v>4</v>
      </c>
      <c r="H27" s="106"/>
    </row>
    <row r="28" spans="1:8" x14ac:dyDescent="0.3">
      <c r="A28" s="105" t="s">
        <v>32</v>
      </c>
      <c r="B28" s="47" t="s">
        <v>33</v>
      </c>
      <c r="C28" s="45" t="s">
        <v>283</v>
      </c>
      <c r="D28" s="45">
        <v>2</v>
      </c>
      <c r="E28" s="45">
        <v>0</v>
      </c>
      <c r="F28" s="45">
        <v>2</v>
      </c>
      <c r="G28" s="45">
        <v>2</v>
      </c>
      <c r="H28" s="106"/>
    </row>
    <row r="29" spans="1:8" x14ac:dyDescent="0.3">
      <c r="A29" s="105" t="s">
        <v>34</v>
      </c>
      <c r="B29" s="47" t="s">
        <v>219</v>
      </c>
      <c r="C29" s="45" t="s">
        <v>283</v>
      </c>
      <c r="D29" s="45">
        <v>2</v>
      </c>
      <c r="E29" s="45">
        <v>0</v>
      </c>
      <c r="F29" s="45">
        <v>2</v>
      </c>
      <c r="G29" s="45">
        <v>2</v>
      </c>
      <c r="H29" s="106"/>
    </row>
    <row r="30" spans="1:8" x14ac:dyDescent="0.3">
      <c r="A30" s="109" t="s">
        <v>220</v>
      </c>
      <c r="B30" s="56" t="s">
        <v>221</v>
      </c>
      <c r="C30" s="55" t="s">
        <v>283</v>
      </c>
      <c r="D30" s="55">
        <v>1</v>
      </c>
      <c r="E30" s="55">
        <v>0</v>
      </c>
      <c r="F30" s="55">
        <v>1</v>
      </c>
      <c r="G30" s="55">
        <v>2</v>
      </c>
      <c r="H30" s="106"/>
    </row>
    <row r="31" spans="1:8" x14ac:dyDescent="0.3">
      <c r="A31" s="281" t="s">
        <v>8</v>
      </c>
      <c r="B31" s="282"/>
      <c r="C31" s="282"/>
      <c r="D31" s="282"/>
      <c r="E31" s="282"/>
      <c r="F31" s="283"/>
      <c r="G31" s="49">
        <f>SUM(G22:G30)</f>
        <v>30</v>
      </c>
      <c r="H31" s="48"/>
    </row>
    <row r="32" spans="1:8" ht="15" thickBot="1" x14ac:dyDescent="0.35"/>
    <row r="33" spans="1:8" ht="15.6" x14ac:dyDescent="0.3">
      <c r="A33" s="251" t="s">
        <v>201</v>
      </c>
      <c r="B33" s="252"/>
      <c r="C33" s="252"/>
      <c r="D33" s="252"/>
      <c r="E33" s="252"/>
      <c r="F33" s="252"/>
      <c r="G33" s="252"/>
      <c r="H33" s="253"/>
    </row>
    <row r="34" spans="1:8" x14ac:dyDescent="0.3">
      <c r="A34" s="301" t="s">
        <v>0</v>
      </c>
      <c r="B34" s="302"/>
      <c r="C34" s="302"/>
      <c r="D34" s="302"/>
      <c r="E34" s="302"/>
      <c r="F34" s="302"/>
      <c r="G34" s="302"/>
      <c r="H34" s="303"/>
    </row>
    <row r="35" spans="1:8" ht="22.8" x14ac:dyDescent="0.3">
      <c r="A35" s="100" t="s">
        <v>4</v>
      </c>
      <c r="B35" s="10" t="s">
        <v>5</v>
      </c>
      <c r="C35" s="10" t="s">
        <v>280</v>
      </c>
      <c r="D35" s="101" t="s">
        <v>195</v>
      </c>
      <c r="E35" s="101" t="s">
        <v>281</v>
      </c>
      <c r="F35" s="102" t="s">
        <v>213</v>
      </c>
      <c r="G35" s="103" t="s">
        <v>7</v>
      </c>
      <c r="H35" s="104" t="s">
        <v>282</v>
      </c>
    </row>
    <row r="36" spans="1:8" x14ac:dyDescent="0.3">
      <c r="A36" s="108" t="s">
        <v>54</v>
      </c>
      <c r="B36" s="52" t="s">
        <v>222</v>
      </c>
      <c r="C36" s="53" t="s">
        <v>283</v>
      </c>
      <c r="D36" s="53">
        <v>3</v>
      </c>
      <c r="E36" s="45">
        <v>1</v>
      </c>
      <c r="F36" s="45">
        <v>4</v>
      </c>
      <c r="G36" s="45">
        <v>5</v>
      </c>
      <c r="H36" s="106"/>
    </row>
    <row r="37" spans="1:8" x14ac:dyDescent="0.3">
      <c r="A37" s="108" t="s">
        <v>56</v>
      </c>
      <c r="B37" s="52" t="s">
        <v>57</v>
      </c>
      <c r="C37" s="53" t="s">
        <v>283</v>
      </c>
      <c r="D37" s="53">
        <v>2</v>
      </c>
      <c r="E37" s="45">
        <v>2</v>
      </c>
      <c r="F37" s="45">
        <v>3</v>
      </c>
      <c r="G37" s="45">
        <v>4</v>
      </c>
      <c r="H37" s="106"/>
    </row>
    <row r="38" spans="1:8" x14ac:dyDescent="0.3">
      <c r="A38" s="108" t="s">
        <v>64</v>
      </c>
      <c r="B38" s="52" t="s">
        <v>223</v>
      </c>
      <c r="C38" s="53" t="s">
        <v>283</v>
      </c>
      <c r="D38" s="53">
        <v>3</v>
      </c>
      <c r="E38" s="45">
        <v>0</v>
      </c>
      <c r="F38" s="45">
        <v>3</v>
      </c>
      <c r="G38" s="45">
        <v>4</v>
      </c>
      <c r="H38" s="106"/>
    </row>
    <row r="39" spans="1:8" x14ac:dyDescent="0.3">
      <c r="A39" s="108" t="s">
        <v>66</v>
      </c>
      <c r="B39" s="52" t="s">
        <v>67</v>
      </c>
      <c r="C39" s="53" t="s">
        <v>283</v>
      </c>
      <c r="D39" s="53">
        <v>3</v>
      </c>
      <c r="E39" s="45">
        <v>2</v>
      </c>
      <c r="F39" s="45">
        <v>4</v>
      </c>
      <c r="G39" s="45">
        <v>4</v>
      </c>
      <c r="H39" s="106"/>
    </row>
    <row r="40" spans="1:8" x14ac:dyDescent="0.3">
      <c r="A40" s="105" t="s">
        <v>58</v>
      </c>
      <c r="B40" s="54" t="s">
        <v>224</v>
      </c>
      <c r="C40" s="45" t="s">
        <v>283</v>
      </c>
      <c r="D40" s="45">
        <v>3</v>
      </c>
      <c r="E40" s="45">
        <v>0</v>
      </c>
      <c r="F40" s="45">
        <v>3</v>
      </c>
      <c r="G40" s="45">
        <v>4</v>
      </c>
      <c r="H40" s="106"/>
    </row>
    <row r="41" spans="1:8" x14ac:dyDescent="0.3">
      <c r="A41" s="105" t="s">
        <v>60</v>
      </c>
      <c r="B41" s="47" t="s">
        <v>225</v>
      </c>
      <c r="C41" s="45" t="s">
        <v>283</v>
      </c>
      <c r="D41" s="45">
        <v>2</v>
      </c>
      <c r="E41" s="45">
        <v>0</v>
      </c>
      <c r="F41" s="45">
        <v>2</v>
      </c>
      <c r="G41" s="45">
        <v>3</v>
      </c>
      <c r="H41" s="106"/>
    </row>
    <row r="42" spans="1:8" x14ac:dyDescent="0.3">
      <c r="A42" s="105" t="s">
        <v>62</v>
      </c>
      <c r="B42" s="47" t="s">
        <v>226</v>
      </c>
      <c r="C42" s="45" t="s">
        <v>283</v>
      </c>
      <c r="D42" s="45">
        <v>2</v>
      </c>
      <c r="E42" s="45">
        <v>0</v>
      </c>
      <c r="F42" s="45">
        <v>2</v>
      </c>
      <c r="G42" s="45">
        <v>3</v>
      </c>
      <c r="H42" s="106"/>
    </row>
    <row r="43" spans="1:8" x14ac:dyDescent="0.3">
      <c r="A43" s="305" t="s">
        <v>10</v>
      </c>
      <c r="B43" s="306"/>
      <c r="C43" s="306"/>
      <c r="D43" s="306"/>
      <c r="E43" s="306"/>
      <c r="F43" s="307"/>
      <c r="G43" s="113">
        <f>SUM(G36:G42)</f>
        <v>27</v>
      </c>
      <c r="H43" s="106"/>
    </row>
    <row r="44" spans="1:8" x14ac:dyDescent="0.3">
      <c r="A44" s="308" t="s">
        <v>227</v>
      </c>
      <c r="B44" s="309"/>
      <c r="C44" s="309"/>
      <c r="D44" s="309"/>
      <c r="E44" s="309"/>
      <c r="F44" s="309"/>
      <c r="G44" s="309"/>
      <c r="H44" s="310"/>
    </row>
    <row r="45" spans="1:8" ht="22.8" x14ac:dyDescent="0.3">
      <c r="A45" s="100" t="s">
        <v>4</v>
      </c>
      <c r="B45" s="10" t="s">
        <v>5</v>
      </c>
      <c r="C45" s="10" t="s">
        <v>280</v>
      </c>
      <c r="D45" s="101" t="s">
        <v>195</v>
      </c>
      <c r="E45" s="101" t="s">
        <v>281</v>
      </c>
      <c r="F45" s="102" t="s">
        <v>213</v>
      </c>
      <c r="G45" s="103" t="s">
        <v>7</v>
      </c>
      <c r="H45" s="104" t="s">
        <v>282</v>
      </c>
    </row>
    <row r="46" spans="1:8" x14ac:dyDescent="0.3">
      <c r="A46" s="105" t="s">
        <v>68</v>
      </c>
      <c r="B46" s="47" t="s">
        <v>69</v>
      </c>
      <c r="C46" s="45" t="s">
        <v>283</v>
      </c>
      <c r="D46" s="45">
        <v>2</v>
      </c>
      <c r="E46" s="45">
        <v>0</v>
      </c>
      <c r="F46" s="45">
        <v>2</v>
      </c>
      <c r="G46" s="45">
        <v>3</v>
      </c>
      <c r="H46" s="106"/>
    </row>
    <row r="47" spans="1:8" x14ac:dyDescent="0.3">
      <c r="A47" s="105" t="s">
        <v>70</v>
      </c>
      <c r="B47" s="47" t="s">
        <v>228</v>
      </c>
      <c r="C47" s="45" t="s">
        <v>283</v>
      </c>
      <c r="D47" s="45">
        <v>2</v>
      </c>
      <c r="E47" s="45">
        <v>0</v>
      </c>
      <c r="F47" s="45">
        <v>2</v>
      </c>
      <c r="G47" s="45">
        <v>3</v>
      </c>
      <c r="H47" s="106"/>
    </row>
    <row r="48" spans="1:8" x14ac:dyDescent="0.3">
      <c r="A48" s="105" t="s">
        <v>178</v>
      </c>
      <c r="B48" s="47" t="s">
        <v>179</v>
      </c>
      <c r="C48" s="45" t="s">
        <v>283</v>
      </c>
      <c r="D48" s="45">
        <v>2</v>
      </c>
      <c r="E48" s="45">
        <v>0</v>
      </c>
      <c r="F48" s="45">
        <v>2</v>
      </c>
      <c r="G48" s="45">
        <v>3</v>
      </c>
      <c r="H48" s="106"/>
    </row>
    <row r="49" spans="1:8" x14ac:dyDescent="0.3">
      <c r="A49" s="105" t="s">
        <v>209</v>
      </c>
      <c r="B49" s="47" t="s">
        <v>207</v>
      </c>
      <c r="C49" s="45" t="s">
        <v>283</v>
      </c>
      <c r="D49" s="45">
        <v>2</v>
      </c>
      <c r="E49" s="45">
        <v>0</v>
      </c>
      <c r="F49" s="45">
        <v>2</v>
      </c>
      <c r="G49" s="45">
        <v>3</v>
      </c>
      <c r="H49" s="106"/>
    </row>
    <row r="50" spans="1:8" x14ac:dyDescent="0.3">
      <c r="A50" s="105" t="s">
        <v>210</v>
      </c>
      <c r="B50" s="47" t="s">
        <v>208</v>
      </c>
      <c r="C50" s="45" t="s">
        <v>283</v>
      </c>
      <c r="D50" s="45">
        <v>2</v>
      </c>
      <c r="E50" s="45">
        <v>1</v>
      </c>
      <c r="F50" s="45">
        <v>3</v>
      </c>
      <c r="G50" s="45">
        <v>3</v>
      </c>
      <c r="H50" s="106"/>
    </row>
    <row r="51" spans="1:8" ht="24" x14ac:dyDescent="0.3">
      <c r="A51" s="105" t="s">
        <v>189</v>
      </c>
      <c r="B51" s="59" t="s">
        <v>229</v>
      </c>
      <c r="C51" s="45" t="s">
        <v>283</v>
      </c>
      <c r="D51" s="45">
        <v>2</v>
      </c>
      <c r="E51" s="45">
        <v>0</v>
      </c>
      <c r="F51" s="45">
        <v>2</v>
      </c>
      <c r="G51" s="45">
        <v>3</v>
      </c>
      <c r="H51" s="106"/>
    </row>
    <row r="52" spans="1:8" x14ac:dyDescent="0.3">
      <c r="A52" s="281" t="s">
        <v>9</v>
      </c>
      <c r="B52" s="282"/>
      <c r="C52" s="282"/>
      <c r="D52" s="282"/>
      <c r="E52" s="282"/>
      <c r="F52" s="283"/>
      <c r="G52" s="107">
        <v>3</v>
      </c>
      <c r="H52" s="106"/>
    </row>
    <row r="53" spans="1:8" ht="15" thickBot="1" x14ac:dyDescent="0.35">
      <c r="A53" s="281" t="s">
        <v>8</v>
      </c>
      <c r="B53" s="282"/>
      <c r="C53" s="282"/>
      <c r="D53" s="282"/>
      <c r="E53" s="282"/>
      <c r="F53" s="283"/>
      <c r="G53" s="107">
        <f>G52+G43</f>
        <v>30</v>
      </c>
      <c r="H53" s="106"/>
    </row>
    <row r="54" spans="1:8" ht="15.6" x14ac:dyDescent="0.3">
      <c r="A54" s="251" t="s">
        <v>200</v>
      </c>
      <c r="B54" s="252"/>
      <c r="C54" s="252"/>
      <c r="D54" s="252"/>
      <c r="E54" s="252"/>
      <c r="F54" s="252"/>
      <c r="G54" s="252"/>
      <c r="H54" s="304"/>
    </row>
    <row r="55" spans="1:8" x14ac:dyDescent="0.3">
      <c r="A55" s="301" t="s">
        <v>0</v>
      </c>
      <c r="B55" s="302"/>
      <c r="C55" s="302"/>
      <c r="D55" s="302"/>
      <c r="E55" s="302"/>
      <c r="F55" s="302"/>
      <c r="G55" s="302"/>
      <c r="H55" s="303"/>
    </row>
    <row r="56" spans="1:8" ht="22.8" x14ac:dyDescent="0.3">
      <c r="A56" s="100" t="s">
        <v>4</v>
      </c>
      <c r="B56" s="10" t="s">
        <v>5</v>
      </c>
      <c r="C56" s="10" t="s">
        <v>280</v>
      </c>
      <c r="D56" s="101" t="s">
        <v>195</v>
      </c>
      <c r="E56" s="101" t="s">
        <v>281</v>
      </c>
      <c r="F56" s="102" t="s">
        <v>213</v>
      </c>
      <c r="G56" s="103" t="s">
        <v>7</v>
      </c>
      <c r="H56" s="104" t="s">
        <v>282</v>
      </c>
    </row>
    <row r="57" spans="1:8" x14ac:dyDescent="0.3">
      <c r="A57" s="108" t="s">
        <v>74</v>
      </c>
      <c r="B57" s="52" t="s">
        <v>75</v>
      </c>
      <c r="C57" s="53" t="s">
        <v>283</v>
      </c>
      <c r="D57" s="53">
        <v>2</v>
      </c>
      <c r="E57" s="45">
        <v>2</v>
      </c>
      <c r="F57" s="45">
        <v>3</v>
      </c>
      <c r="G57" s="45">
        <v>5</v>
      </c>
      <c r="H57" s="106"/>
    </row>
    <row r="58" spans="1:8" x14ac:dyDescent="0.3">
      <c r="A58" s="108" t="s">
        <v>76</v>
      </c>
      <c r="B58" s="60" t="s">
        <v>77</v>
      </c>
      <c r="C58" s="53" t="s">
        <v>283</v>
      </c>
      <c r="D58" s="53">
        <v>3</v>
      </c>
      <c r="E58" s="45">
        <v>0</v>
      </c>
      <c r="F58" s="45">
        <v>3</v>
      </c>
      <c r="G58" s="45">
        <v>5</v>
      </c>
      <c r="H58" s="106"/>
    </row>
    <row r="59" spans="1:8" x14ac:dyDescent="0.3">
      <c r="A59" s="108" t="s">
        <v>82</v>
      </c>
      <c r="B59" s="52" t="s">
        <v>230</v>
      </c>
      <c r="C59" s="53" t="s">
        <v>283</v>
      </c>
      <c r="D59" s="53">
        <v>2</v>
      </c>
      <c r="E59" s="45">
        <v>0</v>
      </c>
      <c r="F59" s="45">
        <v>2</v>
      </c>
      <c r="G59" s="45">
        <v>3</v>
      </c>
      <c r="H59" s="106"/>
    </row>
    <row r="60" spans="1:8" x14ac:dyDescent="0.3">
      <c r="A60" s="108" t="s">
        <v>84</v>
      </c>
      <c r="B60" s="52" t="s">
        <v>231</v>
      </c>
      <c r="C60" s="53" t="s">
        <v>283</v>
      </c>
      <c r="D60" s="53">
        <v>2</v>
      </c>
      <c r="E60" s="45">
        <v>0</v>
      </c>
      <c r="F60" s="45">
        <v>2</v>
      </c>
      <c r="G60" s="45">
        <v>3</v>
      </c>
      <c r="H60" s="106"/>
    </row>
    <row r="61" spans="1:8" x14ac:dyDescent="0.3">
      <c r="A61" s="105" t="s">
        <v>78</v>
      </c>
      <c r="B61" s="54" t="s">
        <v>79</v>
      </c>
      <c r="C61" s="45" t="s">
        <v>283</v>
      </c>
      <c r="D61" s="45">
        <v>3</v>
      </c>
      <c r="E61" s="45">
        <v>0</v>
      </c>
      <c r="F61" s="45">
        <v>3</v>
      </c>
      <c r="G61" s="45">
        <v>5</v>
      </c>
      <c r="H61" s="106"/>
    </row>
    <row r="62" spans="1:8" x14ac:dyDescent="0.3">
      <c r="A62" s="105" t="s">
        <v>80</v>
      </c>
      <c r="B62" s="47" t="s">
        <v>232</v>
      </c>
      <c r="C62" s="45" t="s">
        <v>283</v>
      </c>
      <c r="D62" s="45">
        <v>2</v>
      </c>
      <c r="E62" s="45">
        <v>0</v>
      </c>
      <c r="F62" s="45">
        <v>2</v>
      </c>
      <c r="G62" s="45">
        <v>3</v>
      </c>
      <c r="H62" s="106"/>
    </row>
    <row r="63" spans="1:8" x14ac:dyDescent="0.3">
      <c r="A63" s="105" t="s">
        <v>72</v>
      </c>
      <c r="B63" s="47" t="s">
        <v>233</v>
      </c>
      <c r="C63" s="45" t="s">
        <v>283</v>
      </c>
      <c r="D63" s="45">
        <v>2</v>
      </c>
      <c r="E63" s="45">
        <v>2</v>
      </c>
      <c r="F63" s="45">
        <v>3</v>
      </c>
      <c r="G63" s="45">
        <v>4</v>
      </c>
      <c r="H63" s="114"/>
    </row>
    <row r="64" spans="1:8" x14ac:dyDescent="0.3">
      <c r="A64" s="281" t="s">
        <v>10</v>
      </c>
      <c r="B64" s="282"/>
      <c r="C64" s="282"/>
      <c r="D64" s="282"/>
      <c r="E64" s="282"/>
      <c r="F64" s="283"/>
      <c r="G64" s="107">
        <f>SUM(G57:G63)</f>
        <v>28</v>
      </c>
      <c r="H64" s="115"/>
    </row>
    <row r="65" spans="1:8" x14ac:dyDescent="0.3">
      <c r="A65" s="280" t="s">
        <v>234</v>
      </c>
      <c r="B65" s="280"/>
      <c r="C65" s="280"/>
      <c r="D65" s="280"/>
      <c r="E65" s="280"/>
      <c r="F65" s="280"/>
      <c r="G65" s="280"/>
      <c r="H65" s="116"/>
    </row>
    <row r="66" spans="1:8" ht="22.8" x14ac:dyDescent="0.3">
      <c r="A66" s="100" t="s">
        <v>4</v>
      </c>
      <c r="B66" s="10" t="s">
        <v>5</v>
      </c>
      <c r="C66" s="10" t="s">
        <v>280</v>
      </c>
      <c r="D66" s="101" t="s">
        <v>195</v>
      </c>
      <c r="E66" s="101" t="s">
        <v>281</v>
      </c>
      <c r="F66" s="102" t="s">
        <v>213</v>
      </c>
      <c r="G66" s="103" t="s">
        <v>7</v>
      </c>
      <c r="H66" s="104" t="s">
        <v>282</v>
      </c>
    </row>
    <row r="67" spans="1:8" x14ac:dyDescent="0.3">
      <c r="A67" s="105" t="s">
        <v>46</v>
      </c>
      <c r="B67" s="47" t="s">
        <v>47</v>
      </c>
      <c r="C67" s="45" t="s">
        <v>283</v>
      </c>
      <c r="D67" s="45">
        <v>2</v>
      </c>
      <c r="E67" s="45">
        <v>0</v>
      </c>
      <c r="F67" s="45">
        <v>2</v>
      </c>
      <c r="G67" s="45">
        <v>2</v>
      </c>
      <c r="H67" s="106"/>
    </row>
    <row r="68" spans="1:8" ht="27.6" x14ac:dyDescent="0.3">
      <c r="A68" s="105" t="s">
        <v>48</v>
      </c>
      <c r="B68" s="47" t="s">
        <v>49</v>
      </c>
      <c r="C68" s="45" t="s">
        <v>283</v>
      </c>
      <c r="D68" s="45">
        <v>2</v>
      </c>
      <c r="E68" s="45">
        <v>0</v>
      </c>
      <c r="F68" s="45">
        <v>2</v>
      </c>
      <c r="G68" s="45">
        <v>2</v>
      </c>
      <c r="H68" s="106"/>
    </row>
    <row r="69" spans="1:8" x14ac:dyDescent="0.3">
      <c r="A69" s="105" t="s">
        <v>50</v>
      </c>
      <c r="B69" s="47" t="s">
        <v>51</v>
      </c>
      <c r="C69" s="45" t="s">
        <v>283</v>
      </c>
      <c r="D69" s="45">
        <v>2</v>
      </c>
      <c r="E69" s="45">
        <v>0</v>
      </c>
      <c r="F69" s="45">
        <v>2</v>
      </c>
      <c r="G69" s="45">
        <v>2</v>
      </c>
      <c r="H69" s="106"/>
    </row>
    <row r="70" spans="1:8" x14ac:dyDescent="0.3">
      <c r="A70" s="105" t="s">
        <v>52</v>
      </c>
      <c r="B70" s="47" t="s">
        <v>235</v>
      </c>
      <c r="C70" s="45" t="s">
        <v>283</v>
      </c>
      <c r="D70" s="45">
        <v>2</v>
      </c>
      <c r="E70" s="45">
        <v>0</v>
      </c>
      <c r="F70" s="45">
        <v>2</v>
      </c>
      <c r="G70" s="45">
        <v>2</v>
      </c>
      <c r="H70" s="106"/>
    </row>
    <row r="71" spans="1:8" ht="27.6" x14ac:dyDescent="0.3">
      <c r="A71" s="105" t="s">
        <v>190</v>
      </c>
      <c r="B71" s="47" t="s">
        <v>236</v>
      </c>
      <c r="C71" s="45" t="s">
        <v>283</v>
      </c>
      <c r="D71" s="45">
        <v>2</v>
      </c>
      <c r="E71" s="45">
        <v>0</v>
      </c>
      <c r="F71" s="45">
        <v>2</v>
      </c>
      <c r="G71" s="45">
        <v>2</v>
      </c>
      <c r="H71" s="117"/>
    </row>
    <row r="72" spans="1:8" x14ac:dyDescent="0.3">
      <c r="A72" s="281" t="s">
        <v>9</v>
      </c>
      <c r="B72" s="282"/>
      <c r="C72" s="282"/>
      <c r="D72" s="282"/>
      <c r="E72" s="282"/>
      <c r="F72" s="283"/>
      <c r="G72" s="49">
        <v>2</v>
      </c>
      <c r="H72" s="106"/>
    </row>
    <row r="73" spans="1:8" ht="15" thickBot="1" x14ac:dyDescent="0.35">
      <c r="A73" s="281" t="s">
        <v>8</v>
      </c>
      <c r="B73" s="282"/>
      <c r="C73" s="282"/>
      <c r="D73" s="282"/>
      <c r="E73" s="282"/>
      <c r="F73" s="283"/>
      <c r="G73" s="49">
        <f>G72+G64</f>
        <v>30</v>
      </c>
      <c r="H73" s="106"/>
    </row>
    <row r="74" spans="1:8" ht="15.6" x14ac:dyDescent="0.3">
      <c r="A74" s="251" t="s">
        <v>202</v>
      </c>
      <c r="B74" s="252"/>
      <c r="C74" s="252"/>
      <c r="D74" s="252"/>
      <c r="E74" s="252"/>
      <c r="F74" s="252"/>
      <c r="G74" s="252"/>
      <c r="H74" s="253"/>
    </row>
    <row r="75" spans="1:8" x14ac:dyDescent="0.3">
      <c r="A75" s="301" t="s">
        <v>0</v>
      </c>
      <c r="B75" s="302"/>
      <c r="C75" s="302"/>
      <c r="D75" s="302"/>
      <c r="E75" s="302"/>
      <c r="F75" s="302"/>
      <c r="G75" s="302"/>
      <c r="H75" s="303"/>
    </row>
    <row r="76" spans="1:8" ht="22.8" x14ac:dyDescent="0.3">
      <c r="A76" s="100" t="s">
        <v>4</v>
      </c>
      <c r="B76" s="10" t="s">
        <v>5</v>
      </c>
      <c r="C76" s="10" t="s">
        <v>280</v>
      </c>
      <c r="D76" s="101" t="s">
        <v>195</v>
      </c>
      <c r="E76" s="101" t="s">
        <v>281</v>
      </c>
      <c r="F76" s="102" t="s">
        <v>213</v>
      </c>
      <c r="G76" s="103" t="s">
        <v>7</v>
      </c>
      <c r="H76" s="104" t="s">
        <v>282</v>
      </c>
    </row>
    <row r="77" spans="1:8" x14ac:dyDescent="0.3">
      <c r="A77" s="108" t="s">
        <v>90</v>
      </c>
      <c r="B77" s="60" t="s">
        <v>237</v>
      </c>
      <c r="C77" s="53" t="s">
        <v>283</v>
      </c>
      <c r="D77" s="53">
        <v>2</v>
      </c>
      <c r="E77" s="45">
        <v>0</v>
      </c>
      <c r="F77" s="45">
        <v>2</v>
      </c>
      <c r="G77" s="45">
        <v>3</v>
      </c>
      <c r="H77" s="106"/>
    </row>
    <row r="78" spans="1:8" x14ac:dyDescent="0.3">
      <c r="A78" s="108" t="s">
        <v>92</v>
      </c>
      <c r="B78" s="60" t="s">
        <v>93</v>
      </c>
      <c r="C78" s="53" t="s">
        <v>283</v>
      </c>
      <c r="D78" s="53">
        <v>3</v>
      </c>
      <c r="E78" s="45">
        <v>0</v>
      </c>
      <c r="F78" s="45">
        <v>3</v>
      </c>
      <c r="G78" s="45">
        <v>4</v>
      </c>
      <c r="H78" s="106"/>
    </row>
    <row r="79" spans="1:8" x14ac:dyDescent="0.3">
      <c r="A79" s="105" t="s">
        <v>86</v>
      </c>
      <c r="B79" s="54" t="s">
        <v>238</v>
      </c>
      <c r="C79" s="45" t="s">
        <v>283</v>
      </c>
      <c r="D79" s="45">
        <v>0</v>
      </c>
      <c r="E79" s="45">
        <v>4</v>
      </c>
      <c r="F79" s="45">
        <v>2</v>
      </c>
      <c r="G79" s="45">
        <v>5</v>
      </c>
      <c r="H79" s="106"/>
    </row>
    <row r="80" spans="1:8" x14ac:dyDescent="0.3">
      <c r="A80" s="105" t="s">
        <v>88</v>
      </c>
      <c r="B80" s="47" t="s">
        <v>89</v>
      </c>
      <c r="C80" s="45" t="s">
        <v>283</v>
      </c>
      <c r="D80" s="45">
        <v>3</v>
      </c>
      <c r="E80" s="45">
        <v>0</v>
      </c>
      <c r="F80" s="45">
        <v>3</v>
      </c>
      <c r="G80" s="45">
        <v>5</v>
      </c>
      <c r="H80" s="106"/>
    </row>
    <row r="81" spans="1:8" x14ac:dyDescent="0.3">
      <c r="A81" s="105" t="s">
        <v>94</v>
      </c>
      <c r="B81" s="47" t="s">
        <v>95</v>
      </c>
      <c r="C81" s="45" t="s">
        <v>283</v>
      </c>
      <c r="D81" s="45">
        <v>4</v>
      </c>
      <c r="E81" s="45">
        <v>0</v>
      </c>
      <c r="F81" s="45">
        <v>4</v>
      </c>
      <c r="G81" s="45">
        <v>5</v>
      </c>
      <c r="H81" s="106"/>
    </row>
    <row r="82" spans="1:8" x14ac:dyDescent="0.3">
      <c r="A82" s="284" t="s">
        <v>10</v>
      </c>
      <c r="B82" s="285"/>
      <c r="C82" s="285"/>
      <c r="D82" s="285"/>
      <c r="E82" s="285"/>
      <c r="F82" s="286"/>
      <c r="G82" s="49">
        <f>SUM(G77:G81)</f>
        <v>22</v>
      </c>
      <c r="H82" s="48"/>
    </row>
    <row r="83" spans="1:8" x14ac:dyDescent="0.3">
      <c r="A83" s="280" t="s">
        <v>239</v>
      </c>
      <c r="B83" s="280"/>
      <c r="C83" s="280"/>
      <c r="D83" s="280"/>
      <c r="E83" s="280"/>
      <c r="F83" s="280"/>
      <c r="G83" s="280"/>
      <c r="H83" s="43"/>
    </row>
    <row r="84" spans="1:8" ht="22.8" x14ac:dyDescent="0.3">
      <c r="A84" s="100" t="s">
        <v>4</v>
      </c>
      <c r="B84" s="10" t="s">
        <v>5</v>
      </c>
      <c r="C84" s="10" t="s">
        <v>280</v>
      </c>
      <c r="D84" s="101" t="s">
        <v>195</v>
      </c>
      <c r="E84" s="101" t="s">
        <v>281</v>
      </c>
      <c r="F84" s="102" t="s">
        <v>213</v>
      </c>
      <c r="G84" s="103" t="s">
        <v>7</v>
      </c>
      <c r="H84" s="104" t="s">
        <v>282</v>
      </c>
    </row>
    <row r="85" spans="1:8" x14ac:dyDescent="0.3">
      <c r="A85" s="105" t="s">
        <v>96</v>
      </c>
      <c r="B85" s="63" t="s">
        <v>240</v>
      </c>
      <c r="C85" s="118"/>
      <c r="D85" s="45">
        <v>2</v>
      </c>
      <c r="E85" s="45">
        <v>0</v>
      </c>
      <c r="F85" s="45">
        <v>2</v>
      </c>
      <c r="G85" s="45">
        <v>4</v>
      </c>
      <c r="H85" s="106"/>
    </row>
    <row r="86" spans="1:8" x14ac:dyDescent="0.3">
      <c r="A86" s="105" t="s">
        <v>98</v>
      </c>
      <c r="B86" s="63" t="s">
        <v>241</v>
      </c>
      <c r="C86" s="118"/>
      <c r="D86" s="45">
        <v>2</v>
      </c>
      <c r="E86" s="45">
        <v>0</v>
      </c>
      <c r="F86" s="45">
        <v>2</v>
      </c>
      <c r="G86" s="45">
        <v>4</v>
      </c>
      <c r="H86" s="106"/>
    </row>
    <row r="87" spans="1:8" x14ac:dyDescent="0.3">
      <c r="A87" s="105" t="s">
        <v>100</v>
      </c>
      <c r="B87" s="63" t="s">
        <v>242</v>
      </c>
      <c r="C87" s="118"/>
      <c r="D87" s="45">
        <v>2</v>
      </c>
      <c r="E87" s="45">
        <v>0</v>
      </c>
      <c r="F87" s="45">
        <v>2</v>
      </c>
      <c r="G87" s="45">
        <v>4</v>
      </c>
      <c r="H87" s="106"/>
    </row>
    <row r="88" spans="1:8" x14ac:dyDescent="0.3">
      <c r="A88" s="105" t="s">
        <v>102</v>
      </c>
      <c r="B88" s="63" t="s">
        <v>243</v>
      </c>
      <c r="C88" s="118"/>
      <c r="D88" s="45">
        <v>2</v>
      </c>
      <c r="E88" s="45">
        <v>0</v>
      </c>
      <c r="F88" s="45">
        <v>2</v>
      </c>
      <c r="G88" s="45">
        <v>4</v>
      </c>
      <c r="H88" s="106"/>
    </row>
    <row r="89" spans="1:8" x14ac:dyDescent="0.3">
      <c r="A89" s="105" t="s">
        <v>104</v>
      </c>
      <c r="B89" s="63" t="s">
        <v>105</v>
      </c>
      <c r="C89" s="118"/>
      <c r="D89" s="45">
        <v>2</v>
      </c>
      <c r="E89" s="45">
        <v>0</v>
      </c>
      <c r="F89" s="45">
        <v>2</v>
      </c>
      <c r="G89" s="45">
        <v>4</v>
      </c>
      <c r="H89" s="106"/>
    </row>
    <row r="90" spans="1:8" x14ac:dyDescent="0.3">
      <c r="A90" s="105" t="s">
        <v>106</v>
      </c>
      <c r="B90" s="63" t="s">
        <v>244</v>
      </c>
      <c r="C90" s="118"/>
      <c r="D90" s="45">
        <v>2</v>
      </c>
      <c r="E90" s="45">
        <v>0</v>
      </c>
      <c r="F90" s="45">
        <v>2</v>
      </c>
      <c r="G90" s="45">
        <v>4</v>
      </c>
      <c r="H90" s="106"/>
    </row>
    <row r="91" spans="1:8" x14ac:dyDescent="0.3">
      <c r="A91" s="105" t="s">
        <v>108</v>
      </c>
      <c r="B91" s="63" t="s">
        <v>109</v>
      </c>
      <c r="C91" s="118"/>
      <c r="D91" s="45">
        <v>2</v>
      </c>
      <c r="E91" s="45">
        <v>0</v>
      </c>
      <c r="F91" s="45">
        <v>2</v>
      </c>
      <c r="G91" s="45">
        <v>4</v>
      </c>
      <c r="H91" s="106"/>
    </row>
    <row r="92" spans="1:8" x14ac:dyDescent="0.3">
      <c r="A92" s="119" t="s">
        <v>110</v>
      </c>
      <c r="B92" s="65" t="s">
        <v>245</v>
      </c>
      <c r="C92" s="118"/>
      <c r="D92" s="64">
        <v>2</v>
      </c>
      <c r="E92" s="64">
        <v>0</v>
      </c>
      <c r="F92" s="64">
        <v>2</v>
      </c>
      <c r="G92" s="64">
        <v>4</v>
      </c>
      <c r="H92" s="106"/>
    </row>
    <row r="93" spans="1:8" x14ac:dyDescent="0.3">
      <c r="A93" s="120" t="s">
        <v>246</v>
      </c>
      <c r="B93" s="67" t="s">
        <v>247</v>
      </c>
      <c r="C93" s="118"/>
      <c r="D93" s="66">
        <v>2</v>
      </c>
      <c r="E93" s="66">
        <v>0</v>
      </c>
      <c r="F93" s="66">
        <v>2</v>
      </c>
      <c r="G93" s="66">
        <v>4</v>
      </c>
      <c r="H93" s="106"/>
    </row>
    <row r="94" spans="1:8" x14ac:dyDescent="0.3">
      <c r="A94" s="120" t="s">
        <v>248</v>
      </c>
      <c r="B94" s="68" t="s">
        <v>249</v>
      </c>
      <c r="C94" s="118"/>
      <c r="D94" s="66">
        <v>2</v>
      </c>
      <c r="E94" s="66">
        <v>0</v>
      </c>
      <c r="F94" s="66">
        <v>2</v>
      </c>
      <c r="G94" s="66">
        <v>4</v>
      </c>
      <c r="H94" s="106"/>
    </row>
    <row r="95" spans="1:8" x14ac:dyDescent="0.3">
      <c r="A95" s="287" t="s">
        <v>7</v>
      </c>
      <c r="B95" s="288"/>
      <c r="C95" s="288"/>
      <c r="D95" s="288"/>
      <c r="E95" s="288"/>
      <c r="F95" s="289"/>
      <c r="G95" s="69">
        <v>8</v>
      </c>
      <c r="H95" s="106"/>
    </row>
    <row r="96" spans="1:8" x14ac:dyDescent="0.3">
      <c r="A96" s="281" t="s">
        <v>8</v>
      </c>
      <c r="B96" s="282"/>
      <c r="C96" s="282"/>
      <c r="D96" s="282"/>
      <c r="E96" s="282"/>
      <c r="F96" s="283"/>
      <c r="G96" s="49">
        <f>G82+G95</f>
        <v>30</v>
      </c>
      <c r="H96" s="121"/>
    </row>
    <row r="97" spans="1:8" x14ac:dyDescent="0.3">
      <c r="A97" s="276" t="s">
        <v>203</v>
      </c>
      <c r="B97" s="276"/>
      <c r="C97" s="276"/>
      <c r="D97" s="276"/>
      <c r="E97" s="276"/>
      <c r="F97" s="276"/>
      <c r="G97" s="276"/>
      <c r="H97" s="116"/>
    </row>
    <row r="98" spans="1:8" x14ac:dyDescent="0.3">
      <c r="A98" s="280" t="s">
        <v>0</v>
      </c>
      <c r="B98" s="280"/>
      <c r="C98" s="280"/>
      <c r="D98" s="280"/>
      <c r="E98" s="280"/>
      <c r="F98" s="280"/>
      <c r="G98" s="280"/>
      <c r="H98" s="116"/>
    </row>
    <row r="99" spans="1:8" ht="22.8" x14ac:dyDescent="0.3">
      <c r="A99" s="100" t="s">
        <v>4</v>
      </c>
      <c r="B99" s="10" t="s">
        <v>5</v>
      </c>
      <c r="C99" s="10" t="s">
        <v>280</v>
      </c>
      <c r="D99" s="101" t="s">
        <v>195</v>
      </c>
      <c r="E99" s="101" t="s">
        <v>281</v>
      </c>
      <c r="F99" s="102" t="s">
        <v>213</v>
      </c>
      <c r="G99" s="103" t="s">
        <v>7</v>
      </c>
      <c r="H99" s="104" t="s">
        <v>282</v>
      </c>
    </row>
    <row r="100" spans="1:8" x14ac:dyDescent="0.3">
      <c r="A100" s="105" t="s">
        <v>112</v>
      </c>
      <c r="B100" s="63" t="s">
        <v>113</v>
      </c>
      <c r="C100" s="118"/>
      <c r="D100" s="45">
        <v>3</v>
      </c>
      <c r="E100" s="45">
        <v>0</v>
      </c>
      <c r="F100" s="45">
        <v>3</v>
      </c>
      <c r="G100" s="45">
        <v>4</v>
      </c>
      <c r="H100" s="106"/>
    </row>
    <row r="101" spans="1:8" x14ac:dyDescent="0.3">
      <c r="A101" s="105" t="s">
        <v>114</v>
      </c>
      <c r="B101" s="63" t="s">
        <v>250</v>
      </c>
      <c r="C101" s="118"/>
      <c r="D101" s="45">
        <v>0</v>
      </c>
      <c r="E101" s="45">
        <v>4</v>
      </c>
      <c r="F101" s="45">
        <v>2</v>
      </c>
      <c r="G101" s="45">
        <v>4</v>
      </c>
      <c r="H101" s="106"/>
    </row>
    <row r="102" spans="1:8" x14ac:dyDescent="0.3">
      <c r="A102" s="105" t="s">
        <v>116</v>
      </c>
      <c r="B102" s="63" t="s">
        <v>117</v>
      </c>
      <c r="C102" s="118"/>
      <c r="D102" s="45">
        <v>3</v>
      </c>
      <c r="E102" s="45">
        <v>0</v>
      </c>
      <c r="F102" s="45">
        <v>3</v>
      </c>
      <c r="G102" s="45">
        <v>3</v>
      </c>
      <c r="H102" s="106"/>
    </row>
    <row r="103" spans="1:8" x14ac:dyDescent="0.3">
      <c r="A103" s="105" t="s">
        <v>118</v>
      </c>
      <c r="B103" s="63" t="s">
        <v>251</v>
      </c>
      <c r="C103" s="118"/>
      <c r="D103" s="45">
        <v>2</v>
      </c>
      <c r="E103" s="45">
        <v>0</v>
      </c>
      <c r="F103" s="45">
        <v>2</v>
      </c>
      <c r="G103" s="45">
        <v>3</v>
      </c>
      <c r="H103" s="114"/>
    </row>
    <row r="104" spans="1:8" x14ac:dyDescent="0.3">
      <c r="A104" s="281" t="s">
        <v>10</v>
      </c>
      <c r="B104" s="282"/>
      <c r="C104" s="282"/>
      <c r="D104" s="282"/>
      <c r="E104" s="282"/>
      <c r="F104" s="283"/>
      <c r="G104" s="49">
        <f>SUM(G100:G103)</f>
        <v>14</v>
      </c>
      <c r="H104" s="114"/>
    </row>
    <row r="105" spans="1:8" x14ac:dyDescent="0.3">
      <c r="A105" s="301" t="s">
        <v>252</v>
      </c>
      <c r="B105" s="302"/>
      <c r="C105" s="302"/>
      <c r="D105" s="302"/>
      <c r="E105" s="302"/>
      <c r="F105" s="302"/>
      <c r="G105" s="302"/>
      <c r="H105" s="303"/>
    </row>
    <row r="106" spans="1:8" ht="22.8" x14ac:dyDescent="0.3">
      <c r="A106" s="100" t="s">
        <v>4</v>
      </c>
      <c r="B106" s="10" t="s">
        <v>5</v>
      </c>
      <c r="C106" s="10" t="s">
        <v>280</v>
      </c>
      <c r="D106" s="101" t="s">
        <v>195</v>
      </c>
      <c r="E106" s="101" t="s">
        <v>281</v>
      </c>
      <c r="F106" s="102" t="s">
        <v>213</v>
      </c>
      <c r="G106" s="103" t="s">
        <v>7</v>
      </c>
      <c r="H106" s="104" t="s">
        <v>282</v>
      </c>
    </row>
    <row r="107" spans="1:8" x14ac:dyDescent="0.3">
      <c r="A107" s="105" t="s">
        <v>120</v>
      </c>
      <c r="B107" s="63" t="s">
        <v>253</v>
      </c>
      <c r="C107" s="118"/>
      <c r="D107" s="45">
        <v>2</v>
      </c>
      <c r="E107" s="45">
        <v>0</v>
      </c>
      <c r="F107" s="45">
        <v>2</v>
      </c>
      <c r="G107" s="45">
        <v>4</v>
      </c>
      <c r="H107" s="106"/>
    </row>
    <row r="108" spans="1:8" x14ac:dyDescent="0.3">
      <c r="A108" s="105" t="s">
        <v>122</v>
      </c>
      <c r="B108" s="63" t="s">
        <v>254</v>
      </c>
      <c r="C108" s="118"/>
      <c r="D108" s="45">
        <v>2</v>
      </c>
      <c r="E108" s="45">
        <v>0</v>
      </c>
      <c r="F108" s="45">
        <v>2</v>
      </c>
      <c r="G108" s="45">
        <v>4</v>
      </c>
      <c r="H108" s="106"/>
    </row>
    <row r="109" spans="1:8" x14ac:dyDescent="0.3">
      <c r="A109" s="105" t="s">
        <v>124</v>
      </c>
      <c r="B109" s="63" t="s">
        <v>255</v>
      </c>
      <c r="C109" s="118"/>
      <c r="D109" s="45">
        <v>2</v>
      </c>
      <c r="E109" s="45">
        <v>0</v>
      </c>
      <c r="F109" s="45">
        <v>2</v>
      </c>
      <c r="G109" s="45">
        <v>4</v>
      </c>
      <c r="H109" s="106"/>
    </row>
    <row r="110" spans="1:8" x14ac:dyDescent="0.3">
      <c r="A110" s="105" t="s">
        <v>126</v>
      </c>
      <c r="B110" s="63" t="s">
        <v>256</v>
      </c>
      <c r="C110" s="118"/>
      <c r="D110" s="45">
        <v>2</v>
      </c>
      <c r="E110" s="45">
        <v>0</v>
      </c>
      <c r="F110" s="45">
        <v>2</v>
      </c>
      <c r="G110" s="45">
        <v>4</v>
      </c>
      <c r="H110" s="106"/>
    </row>
    <row r="111" spans="1:8" x14ac:dyDescent="0.3">
      <c r="A111" s="105" t="s">
        <v>128</v>
      </c>
      <c r="B111" s="63" t="s">
        <v>129</v>
      </c>
      <c r="C111" s="118"/>
      <c r="D111" s="45">
        <v>2</v>
      </c>
      <c r="E111" s="45">
        <v>0</v>
      </c>
      <c r="F111" s="45">
        <v>2</v>
      </c>
      <c r="G111" s="45">
        <v>4</v>
      </c>
      <c r="H111" s="106"/>
    </row>
    <row r="112" spans="1:8" x14ac:dyDescent="0.3">
      <c r="A112" s="105" t="s">
        <v>211</v>
      </c>
      <c r="B112" s="63" t="s">
        <v>257</v>
      </c>
      <c r="C112" s="118"/>
      <c r="D112" s="45">
        <v>2</v>
      </c>
      <c r="E112" s="45">
        <v>0</v>
      </c>
      <c r="F112" s="45">
        <v>2</v>
      </c>
      <c r="G112" s="45">
        <v>4</v>
      </c>
      <c r="H112" s="106"/>
    </row>
    <row r="113" spans="1:8" x14ac:dyDescent="0.3">
      <c r="A113" s="105" t="s">
        <v>132</v>
      </c>
      <c r="B113" s="63" t="s">
        <v>133</v>
      </c>
      <c r="C113" s="118"/>
      <c r="D113" s="45">
        <v>2</v>
      </c>
      <c r="E113" s="45">
        <v>0</v>
      </c>
      <c r="F113" s="45">
        <v>2</v>
      </c>
      <c r="G113" s="45">
        <v>4</v>
      </c>
      <c r="H113" s="106"/>
    </row>
    <row r="114" spans="1:8" x14ac:dyDescent="0.3">
      <c r="A114" s="105" t="s">
        <v>134</v>
      </c>
      <c r="B114" s="63" t="s">
        <v>135</v>
      </c>
      <c r="C114" s="118"/>
      <c r="D114" s="45">
        <v>2</v>
      </c>
      <c r="E114" s="45">
        <v>0</v>
      </c>
      <c r="F114" s="45">
        <v>2</v>
      </c>
      <c r="G114" s="45">
        <v>4</v>
      </c>
      <c r="H114" s="106"/>
    </row>
    <row r="115" spans="1:8" x14ac:dyDescent="0.3">
      <c r="A115" s="105" t="s">
        <v>212</v>
      </c>
      <c r="B115" s="63" t="s">
        <v>258</v>
      </c>
      <c r="C115" s="118"/>
      <c r="D115" s="45">
        <v>2</v>
      </c>
      <c r="E115" s="45">
        <v>0</v>
      </c>
      <c r="F115" s="45">
        <v>2</v>
      </c>
      <c r="G115" s="45">
        <v>4</v>
      </c>
      <c r="H115" s="106"/>
    </row>
    <row r="116" spans="1:8" x14ac:dyDescent="0.3">
      <c r="A116" s="105" t="s">
        <v>138</v>
      </c>
      <c r="B116" s="63" t="s">
        <v>259</v>
      </c>
      <c r="C116" s="118"/>
      <c r="D116" s="45">
        <v>2</v>
      </c>
      <c r="E116" s="45">
        <v>0</v>
      </c>
      <c r="F116" s="45">
        <v>2</v>
      </c>
      <c r="G116" s="45">
        <v>4</v>
      </c>
      <c r="H116" s="106"/>
    </row>
    <row r="117" spans="1:8" ht="15" thickBot="1" x14ac:dyDescent="0.35">
      <c r="A117" s="281" t="s">
        <v>9</v>
      </c>
      <c r="B117" s="282"/>
      <c r="C117" s="282"/>
      <c r="D117" s="282"/>
      <c r="E117" s="282"/>
      <c r="F117" s="283"/>
      <c r="G117" s="49">
        <v>4</v>
      </c>
      <c r="H117" s="122"/>
    </row>
    <row r="118" spans="1:8" ht="15" thickBot="1" x14ac:dyDescent="0.35">
      <c r="A118" s="301" t="s">
        <v>260</v>
      </c>
      <c r="B118" s="302"/>
      <c r="C118" s="302"/>
      <c r="D118" s="302"/>
      <c r="E118" s="302"/>
      <c r="F118" s="302"/>
      <c r="G118" s="302"/>
      <c r="H118" s="303"/>
    </row>
    <row r="119" spans="1:8" ht="15.6" x14ac:dyDescent="0.3">
      <c r="A119" s="251" t="s">
        <v>203</v>
      </c>
      <c r="B119" s="252"/>
      <c r="C119" s="252"/>
      <c r="D119" s="252"/>
      <c r="E119" s="252"/>
      <c r="F119" s="252"/>
      <c r="G119" s="252"/>
      <c r="H119" s="253"/>
    </row>
    <row r="120" spans="1:8" x14ac:dyDescent="0.3">
      <c r="A120" s="301" t="s">
        <v>0</v>
      </c>
      <c r="B120" s="302"/>
      <c r="C120" s="302"/>
      <c r="D120" s="302"/>
      <c r="E120" s="302"/>
      <c r="F120" s="302"/>
      <c r="G120" s="302"/>
      <c r="H120" s="303"/>
    </row>
    <row r="121" spans="1:8" ht="22.8" x14ac:dyDescent="0.3">
      <c r="A121" s="100" t="s">
        <v>4</v>
      </c>
      <c r="B121" s="10" t="s">
        <v>5</v>
      </c>
      <c r="C121" s="10" t="s">
        <v>280</v>
      </c>
      <c r="D121" s="101" t="s">
        <v>195</v>
      </c>
      <c r="E121" s="101" t="s">
        <v>281</v>
      </c>
      <c r="F121" s="102" t="s">
        <v>213</v>
      </c>
      <c r="G121" s="103" t="s">
        <v>7</v>
      </c>
      <c r="H121" s="104" t="s">
        <v>282</v>
      </c>
    </row>
    <row r="122" spans="1:8" x14ac:dyDescent="0.3">
      <c r="A122" s="105" t="s">
        <v>140</v>
      </c>
      <c r="B122" s="63" t="s">
        <v>261</v>
      </c>
      <c r="C122" s="118"/>
      <c r="D122" s="45">
        <v>2</v>
      </c>
      <c r="E122" s="45">
        <v>2</v>
      </c>
      <c r="F122" s="45">
        <v>3</v>
      </c>
      <c r="G122" s="45">
        <v>5</v>
      </c>
      <c r="H122" s="106"/>
    </row>
    <row r="123" spans="1:8" x14ac:dyDescent="0.3">
      <c r="A123" s="105" t="s">
        <v>142</v>
      </c>
      <c r="B123" s="63" t="s">
        <v>262</v>
      </c>
      <c r="C123" s="118"/>
      <c r="D123" s="45">
        <v>2</v>
      </c>
      <c r="E123" s="45">
        <v>2</v>
      </c>
      <c r="F123" s="45">
        <v>3</v>
      </c>
      <c r="G123" s="45">
        <v>5</v>
      </c>
      <c r="H123" s="106"/>
    </row>
    <row r="124" spans="1:8" x14ac:dyDescent="0.3">
      <c r="A124" s="105" t="s">
        <v>144</v>
      </c>
      <c r="B124" s="63" t="s">
        <v>145</v>
      </c>
      <c r="C124" s="118"/>
      <c r="D124" s="45">
        <v>2</v>
      </c>
      <c r="E124" s="45">
        <v>2</v>
      </c>
      <c r="F124" s="45">
        <v>3</v>
      </c>
      <c r="G124" s="45">
        <v>5</v>
      </c>
      <c r="H124" s="106"/>
    </row>
    <row r="125" spans="1:8" x14ac:dyDescent="0.3">
      <c r="A125" s="105" t="s">
        <v>146</v>
      </c>
      <c r="B125" s="63" t="s">
        <v>263</v>
      </c>
      <c r="C125" s="118"/>
      <c r="D125" s="45">
        <v>2</v>
      </c>
      <c r="E125" s="45">
        <v>2</v>
      </c>
      <c r="F125" s="45">
        <v>3</v>
      </c>
      <c r="G125" s="45">
        <v>5</v>
      </c>
      <c r="H125" s="106"/>
    </row>
    <row r="126" spans="1:8" x14ac:dyDescent="0.3">
      <c r="A126" s="105" t="s">
        <v>148</v>
      </c>
      <c r="B126" s="63" t="s">
        <v>264</v>
      </c>
      <c r="C126" s="118"/>
      <c r="D126" s="45">
        <v>2</v>
      </c>
      <c r="E126" s="45">
        <v>2</v>
      </c>
      <c r="F126" s="45">
        <v>3</v>
      </c>
      <c r="G126" s="45">
        <v>5</v>
      </c>
      <c r="H126" s="106"/>
    </row>
    <row r="127" spans="1:8" x14ac:dyDescent="0.3">
      <c r="A127" s="105" t="s">
        <v>150</v>
      </c>
      <c r="B127" s="63" t="s">
        <v>265</v>
      </c>
      <c r="C127" s="118"/>
      <c r="D127" s="45">
        <v>2</v>
      </c>
      <c r="E127" s="45">
        <v>2</v>
      </c>
      <c r="F127" s="45">
        <v>3</v>
      </c>
      <c r="G127" s="45">
        <v>5</v>
      </c>
      <c r="H127" s="106"/>
    </row>
    <row r="128" spans="1:8" x14ac:dyDescent="0.3">
      <c r="A128" s="281" t="s">
        <v>9</v>
      </c>
      <c r="B128" s="282"/>
      <c r="C128" s="282"/>
      <c r="D128" s="282"/>
      <c r="E128" s="282"/>
      <c r="F128" s="283"/>
      <c r="G128" s="49">
        <v>10</v>
      </c>
      <c r="H128" s="106"/>
    </row>
    <row r="129" spans="1:8" x14ac:dyDescent="0.3">
      <c r="A129" s="301" t="s">
        <v>234</v>
      </c>
      <c r="B129" s="302"/>
      <c r="C129" s="302"/>
      <c r="D129" s="302"/>
      <c r="E129" s="302"/>
      <c r="F129" s="302"/>
      <c r="G129" s="302"/>
      <c r="H129" s="303"/>
    </row>
    <row r="130" spans="1:8" ht="22.8" x14ac:dyDescent="0.3">
      <c r="A130" s="100" t="s">
        <v>4</v>
      </c>
      <c r="B130" s="10" t="s">
        <v>5</v>
      </c>
      <c r="C130" s="10" t="s">
        <v>280</v>
      </c>
      <c r="D130" s="101" t="s">
        <v>195</v>
      </c>
      <c r="E130" s="101" t="s">
        <v>281</v>
      </c>
      <c r="F130" s="102" t="s">
        <v>213</v>
      </c>
      <c r="G130" s="103" t="s">
        <v>7</v>
      </c>
      <c r="H130" s="104" t="s">
        <v>282</v>
      </c>
    </row>
    <row r="131" spans="1:8" x14ac:dyDescent="0.3">
      <c r="A131" s="105" t="s">
        <v>46</v>
      </c>
      <c r="B131" s="63" t="s">
        <v>47</v>
      </c>
      <c r="C131" s="123"/>
      <c r="D131" s="45">
        <v>2</v>
      </c>
      <c r="E131" s="45">
        <v>0</v>
      </c>
      <c r="F131" s="45">
        <v>2</v>
      </c>
      <c r="G131" s="45">
        <v>2</v>
      </c>
      <c r="H131" s="106"/>
    </row>
    <row r="132" spans="1:8" ht="27.6" x14ac:dyDescent="0.3">
      <c r="A132" s="105" t="s">
        <v>48</v>
      </c>
      <c r="B132" s="63" t="s">
        <v>49</v>
      </c>
      <c r="C132" s="123"/>
      <c r="D132" s="45">
        <v>2</v>
      </c>
      <c r="E132" s="45">
        <v>0</v>
      </c>
      <c r="F132" s="45">
        <v>2</v>
      </c>
      <c r="G132" s="45">
        <v>2</v>
      </c>
      <c r="H132" s="106"/>
    </row>
    <row r="133" spans="1:8" x14ac:dyDescent="0.3">
      <c r="A133" s="105" t="s">
        <v>50</v>
      </c>
      <c r="B133" s="63" t="s">
        <v>51</v>
      </c>
      <c r="C133" s="123"/>
      <c r="D133" s="45">
        <v>2</v>
      </c>
      <c r="E133" s="45">
        <v>0</v>
      </c>
      <c r="F133" s="45">
        <v>2</v>
      </c>
      <c r="G133" s="45">
        <v>2</v>
      </c>
      <c r="H133" s="106"/>
    </row>
    <row r="134" spans="1:8" x14ac:dyDescent="0.3">
      <c r="A134" s="105" t="s">
        <v>52</v>
      </c>
      <c r="B134" s="63" t="s">
        <v>235</v>
      </c>
      <c r="C134" s="123"/>
      <c r="D134" s="45">
        <v>2</v>
      </c>
      <c r="E134" s="45">
        <v>0</v>
      </c>
      <c r="F134" s="45">
        <v>2</v>
      </c>
      <c r="G134" s="45">
        <v>2</v>
      </c>
      <c r="H134" s="106"/>
    </row>
    <row r="135" spans="1:8" x14ac:dyDescent="0.3">
      <c r="A135" s="105" t="s">
        <v>152</v>
      </c>
      <c r="B135" s="63" t="s">
        <v>153</v>
      </c>
      <c r="C135" s="123"/>
      <c r="D135" s="45">
        <v>2</v>
      </c>
      <c r="E135" s="45">
        <v>0</v>
      </c>
      <c r="F135" s="45">
        <v>2</v>
      </c>
      <c r="G135" s="45">
        <v>2</v>
      </c>
      <c r="H135" s="106"/>
    </row>
    <row r="136" spans="1:8" x14ac:dyDescent="0.3">
      <c r="A136" s="281" t="s">
        <v>9</v>
      </c>
      <c r="B136" s="282"/>
      <c r="C136" s="282"/>
      <c r="D136" s="282"/>
      <c r="E136" s="282"/>
      <c r="F136" s="283"/>
      <c r="G136" s="49">
        <v>2</v>
      </c>
      <c r="H136" s="106"/>
    </row>
    <row r="137" spans="1:8" x14ac:dyDescent="0.3">
      <c r="A137" s="281" t="s">
        <v>8</v>
      </c>
      <c r="B137" s="282"/>
      <c r="C137" s="282"/>
      <c r="D137" s="282"/>
      <c r="E137" s="282"/>
      <c r="F137" s="283"/>
      <c r="G137" s="49">
        <f>G104+G117+G128+G136</f>
        <v>30</v>
      </c>
      <c r="H137" s="106"/>
    </row>
    <row r="138" spans="1:8" ht="15" thickBot="1" x14ac:dyDescent="0.35"/>
    <row r="139" spans="1:8" ht="15.6" x14ac:dyDescent="0.3">
      <c r="A139" s="251" t="s">
        <v>204</v>
      </c>
      <c r="B139" s="252"/>
      <c r="C139" s="252"/>
      <c r="D139" s="252"/>
      <c r="E139" s="252"/>
      <c r="F139" s="252"/>
      <c r="G139" s="252"/>
      <c r="H139" s="253"/>
    </row>
    <row r="140" spans="1:8" x14ac:dyDescent="0.3">
      <c r="A140" s="301" t="s">
        <v>0</v>
      </c>
      <c r="B140" s="302"/>
      <c r="C140" s="302"/>
      <c r="D140" s="302"/>
      <c r="E140" s="302"/>
      <c r="F140" s="302"/>
      <c r="G140" s="302"/>
      <c r="H140" s="303"/>
    </row>
    <row r="141" spans="1:8" ht="22.8" x14ac:dyDescent="0.3">
      <c r="A141" s="100" t="s">
        <v>4</v>
      </c>
      <c r="B141" s="10" t="s">
        <v>5</v>
      </c>
      <c r="C141" s="10" t="s">
        <v>280</v>
      </c>
      <c r="D141" s="101" t="s">
        <v>195</v>
      </c>
      <c r="E141" s="101" t="s">
        <v>281</v>
      </c>
      <c r="F141" s="102" t="s">
        <v>213</v>
      </c>
      <c r="G141" s="103" t="s">
        <v>7</v>
      </c>
      <c r="H141" s="104" t="s">
        <v>282</v>
      </c>
    </row>
    <row r="142" spans="1:8" x14ac:dyDescent="0.3">
      <c r="A142" s="105" t="s">
        <v>158</v>
      </c>
      <c r="B142" s="63" t="s">
        <v>266</v>
      </c>
      <c r="C142" s="123"/>
      <c r="D142" s="45">
        <v>2</v>
      </c>
      <c r="E142" s="45">
        <v>2</v>
      </c>
      <c r="F142" s="45">
        <v>3</v>
      </c>
      <c r="G142" s="45">
        <v>5</v>
      </c>
      <c r="H142" s="106"/>
    </row>
    <row r="143" spans="1:8" x14ac:dyDescent="0.3">
      <c r="A143" s="105" t="s">
        <v>156</v>
      </c>
      <c r="B143" s="63" t="s">
        <v>267</v>
      </c>
      <c r="C143" s="123"/>
      <c r="D143" s="45">
        <v>0</v>
      </c>
      <c r="E143" s="45">
        <v>4</v>
      </c>
      <c r="F143" s="45">
        <v>2</v>
      </c>
      <c r="G143" s="45">
        <v>4</v>
      </c>
      <c r="H143" s="106"/>
    </row>
    <row r="144" spans="1:8" x14ac:dyDescent="0.3">
      <c r="A144" s="105" t="s">
        <v>160</v>
      </c>
      <c r="B144" s="63" t="s">
        <v>161</v>
      </c>
      <c r="C144" s="123"/>
      <c r="D144" s="45">
        <v>0</v>
      </c>
      <c r="E144" s="45">
        <v>4</v>
      </c>
      <c r="F144" s="45">
        <v>2</v>
      </c>
      <c r="G144" s="45">
        <v>4</v>
      </c>
      <c r="H144" s="106"/>
    </row>
    <row r="145" spans="1:8" ht="27.6" x14ac:dyDescent="0.3">
      <c r="A145" s="105" t="s">
        <v>162</v>
      </c>
      <c r="B145" s="63" t="s">
        <v>163</v>
      </c>
      <c r="C145" s="123"/>
      <c r="D145" s="45">
        <v>3</v>
      </c>
      <c r="E145" s="45">
        <v>0</v>
      </c>
      <c r="F145" s="45">
        <v>3</v>
      </c>
      <c r="G145" s="45">
        <v>3</v>
      </c>
      <c r="H145" s="106"/>
    </row>
    <row r="146" spans="1:8" x14ac:dyDescent="0.3">
      <c r="A146" s="281" t="s">
        <v>10</v>
      </c>
      <c r="B146" s="282"/>
      <c r="C146" s="282"/>
      <c r="D146" s="282"/>
      <c r="E146" s="282"/>
      <c r="F146" s="283"/>
      <c r="G146" s="49">
        <f>SUM(G142:G145)</f>
        <v>16</v>
      </c>
      <c r="H146" s="106"/>
    </row>
    <row r="147" spans="1:8" x14ac:dyDescent="0.3">
      <c r="A147" s="301" t="s">
        <v>239</v>
      </c>
      <c r="B147" s="302"/>
      <c r="C147" s="302"/>
      <c r="D147" s="302"/>
      <c r="E147" s="302"/>
      <c r="F147" s="302"/>
      <c r="G147" s="302"/>
      <c r="H147" s="303"/>
    </row>
    <row r="148" spans="1:8" ht="22.8" x14ac:dyDescent="0.3">
      <c r="A148" s="100" t="s">
        <v>4</v>
      </c>
      <c r="B148" s="10" t="s">
        <v>5</v>
      </c>
      <c r="C148" s="10" t="s">
        <v>280</v>
      </c>
      <c r="D148" s="101" t="s">
        <v>195</v>
      </c>
      <c r="E148" s="101" t="s">
        <v>281</v>
      </c>
      <c r="F148" s="102" t="s">
        <v>213</v>
      </c>
      <c r="G148" s="103" t="s">
        <v>7</v>
      </c>
      <c r="H148" s="104" t="s">
        <v>282</v>
      </c>
    </row>
    <row r="149" spans="1:8" x14ac:dyDescent="0.3">
      <c r="A149" s="105" t="s">
        <v>96</v>
      </c>
      <c r="B149" s="63" t="s">
        <v>240</v>
      </c>
      <c r="C149" s="123"/>
      <c r="D149" s="45">
        <v>2</v>
      </c>
      <c r="E149" s="45">
        <v>0</v>
      </c>
      <c r="F149" s="45">
        <v>2</v>
      </c>
      <c r="G149" s="45">
        <v>4</v>
      </c>
      <c r="H149" s="106"/>
    </row>
    <row r="150" spans="1:8" x14ac:dyDescent="0.3">
      <c r="A150" s="105" t="s">
        <v>98</v>
      </c>
      <c r="B150" s="63" t="s">
        <v>241</v>
      </c>
      <c r="C150" s="123"/>
      <c r="D150" s="45">
        <v>2</v>
      </c>
      <c r="E150" s="45">
        <v>0</v>
      </c>
      <c r="F150" s="45">
        <v>2</v>
      </c>
      <c r="G150" s="45">
        <v>4</v>
      </c>
      <c r="H150" s="106"/>
    </row>
    <row r="151" spans="1:8" x14ac:dyDescent="0.3">
      <c r="A151" s="105" t="s">
        <v>100</v>
      </c>
      <c r="B151" s="63" t="s">
        <v>242</v>
      </c>
      <c r="C151" s="123"/>
      <c r="D151" s="45">
        <v>2</v>
      </c>
      <c r="E151" s="45">
        <v>0</v>
      </c>
      <c r="F151" s="45">
        <v>2</v>
      </c>
      <c r="G151" s="45">
        <v>4</v>
      </c>
      <c r="H151" s="106"/>
    </row>
    <row r="152" spans="1:8" x14ac:dyDescent="0.3">
      <c r="A152" s="105" t="s">
        <v>102</v>
      </c>
      <c r="B152" s="63" t="s">
        <v>243</v>
      </c>
      <c r="C152" s="123"/>
      <c r="D152" s="45">
        <v>2</v>
      </c>
      <c r="E152" s="45">
        <v>0</v>
      </c>
      <c r="F152" s="45">
        <v>2</v>
      </c>
      <c r="G152" s="45">
        <v>4</v>
      </c>
      <c r="H152" s="106"/>
    </row>
    <row r="153" spans="1:8" x14ac:dyDescent="0.3">
      <c r="A153" s="105" t="s">
        <v>104</v>
      </c>
      <c r="B153" s="63" t="s">
        <v>105</v>
      </c>
      <c r="C153" s="123"/>
      <c r="D153" s="45">
        <v>2</v>
      </c>
      <c r="E153" s="45">
        <v>0</v>
      </c>
      <c r="F153" s="45">
        <v>2</v>
      </c>
      <c r="G153" s="45">
        <v>4</v>
      </c>
      <c r="H153" s="106"/>
    </row>
    <row r="154" spans="1:8" x14ac:dyDescent="0.3">
      <c r="A154" s="105" t="s">
        <v>106</v>
      </c>
      <c r="B154" s="63" t="s">
        <v>244</v>
      </c>
      <c r="C154" s="123"/>
      <c r="D154" s="45">
        <v>2</v>
      </c>
      <c r="E154" s="45">
        <v>0</v>
      </c>
      <c r="F154" s="45">
        <v>2</v>
      </c>
      <c r="G154" s="45">
        <v>4</v>
      </c>
      <c r="H154" s="106"/>
    </row>
    <row r="155" spans="1:8" x14ac:dyDescent="0.3">
      <c r="A155" s="105" t="s">
        <v>108</v>
      </c>
      <c r="B155" s="63" t="s">
        <v>109</v>
      </c>
      <c r="C155" s="123"/>
      <c r="D155" s="45">
        <v>2</v>
      </c>
      <c r="E155" s="45">
        <v>0</v>
      </c>
      <c r="F155" s="45">
        <v>2</v>
      </c>
      <c r="G155" s="45">
        <v>4</v>
      </c>
      <c r="H155" s="106"/>
    </row>
    <row r="156" spans="1:8" x14ac:dyDescent="0.3">
      <c r="A156" s="105" t="s">
        <v>110</v>
      </c>
      <c r="B156" s="63" t="s">
        <v>245</v>
      </c>
      <c r="C156" s="123"/>
      <c r="D156" s="45">
        <v>2</v>
      </c>
      <c r="E156" s="45">
        <v>0</v>
      </c>
      <c r="F156" s="45">
        <v>2</v>
      </c>
      <c r="G156" s="45">
        <v>4</v>
      </c>
      <c r="H156" s="106"/>
    </row>
    <row r="157" spans="1:8" x14ac:dyDescent="0.3">
      <c r="A157" s="120" t="s">
        <v>246</v>
      </c>
      <c r="B157" s="67" t="s">
        <v>247</v>
      </c>
      <c r="C157" s="123"/>
      <c r="D157" s="66">
        <v>2</v>
      </c>
      <c r="E157" s="66">
        <v>0</v>
      </c>
      <c r="F157" s="66">
        <v>2</v>
      </c>
      <c r="G157" s="66">
        <v>4</v>
      </c>
      <c r="H157" s="106"/>
    </row>
    <row r="158" spans="1:8" x14ac:dyDescent="0.3">
      <c r="A158" s="120" t="s">
        <v>248</v>
      </c>
      <c r="B158" s="68" t="s">
        <v>249</v>
      </c>
      <c r="C158" s="123"/>
      <c r="D158" s="66">
        <v>2</v>
      </c>
      <c r="E158" s="66">
        <v>0</v>
      </c>
      <c r="F158" s="66">
        <v>2</v>
      </c>
      <c r="G158" s="66">
        <v>4</v>
      </c>
      <c r="H158" s="106"/>
    </row>
    <row r="159" spans="1:8" x14ac:dyDescent="0.3">
      <c r="A159" s="287" t="s">
        <v>9</v>
      </c>
      <c r="B159" s="288"/>
      <c r="C159" s="288"/>
      <c r="D159" s="288"/>
      <c r="E159" s="288"/>
      <c r="F159" s="289"/>
      <c r="G159" s="49">
        <v>4</v>
      </c>
      <c r="H159" s="106"/>
    </row>
    <row r="160" spans="1:8" x14ac:dyDescent="0.3">
      <c r="A160" s="301" t="s">
        <v>268</v>
      </c>
      <c r="B160" s="302"/>
      <c r="C160" s="302"/>
      <c r="D160" s="302"/>
      <c r="E160" s="302"/>
      <c r="F160" s="302"/>
      <c r="G160" s="302"/>
      <c r="H160" s="303"/>
    </row>
    <row r="161" spans="1:8" ht="22.8" x14ac:dyDescent="0.3">
      <c r="A161" s="100" t="s">
        <v>4</v>
      </c>
      <c r="B161" s="10" t="s">
        <v>5</v>
      </c>
      <c r="C161" s="10" t="s">
        <v>280</v>
      </c>
      <c r="D161" s="101" t="s">
        <v>195</v>
      </c>
      <c r="E161" s="101" t="s">
        <v>281</v>
      </c>
      <c r="F161" s="102" t="s">
        <v>213</v>
      </c>
      <c r="G161" s="103" t="s">
        <v>7</v>
      </c>
      <c r="H161" s="104" t="s">
        <v>282</v>
      </c>
    </row>
    <row r="162" spans="1:8" x14ac:dyDescent="0.3">
      <c r="A162" s="124" t="s">
        <v>164</v>
      </c>
      <c r="B162" s="71" t="s">
        <v>269</v>
      </c>
      <c r="C162" s="123"/>
      <c r="D162" s="53">
        <v>2</v>
      </c>
      <c r="E162" s="45">
        <v>2</v>
      </c>
      <c r="F162" s="45">
        <v>3</v>
      </c>
      <c r="G162" s="45">
        <v>5</v>
      </c>
      <c r="H162" s="106"/>
    </row>
    <row r="163" spans="1:8" x14ac:dyDescent="0.3">
      <c r="A163" s="125" t="s">
        <v>166</v>
      </c>
      <c r="B163" s="73" t="s">
        <v>270</v>
      </c>
      <c r="C163" s="123"/>
      <c r="D163" s="53">
        <v>2</v>
      </c>
      <c r="E163" s="45">
        <v>2</v>
      </c>
      <c r="F163" s="45">
        <v>3</v>
      </c>
      <c r="G163" s="45">
        <v>5</v>
      </c>
      <c r="H163" s="106"/>
    </row>
    <row r="164" spans="1:8" x14ac:dyDescent="0.3">
      <c r="A164" s="125" t="s">
        <v>168</v>
      </c>
      <c r="B164" s="73" t="s">
        <v>271</v>
      </c>
      <c r="C164" s="123"/>
      <c r="D164" s="53">
        <v>2</v>
      </c>
      <c r="E164" s="45">
        <v>2</v>
      </c>
      <c r="F164" s="45">
        <v>3</v>
      </c>
      <c r="G164" s="45">
        <v>5</v>
      </c>
      <c r="H164" s="106"/>
    </row>
    <row r="165" spans="1:8" x14ac:dyDescent="0.3">
      <c r="A165" s="125" t="s">
        <v>170</v>
      </c>
      <c r="B165" s="73" t="s">
        <v>272</v>
      </c>
      <c r="C165" s="123"/>
      <c r="D165" s="53">
        <v>2</v>
      </c>
      <c r="E165" s="45">
        <v>2</v>
      </c>
      <c r="F165" s="45">
        <v>3</v>
      </c>
      <c r="G165" s="45">
        <v>5</v>
      </c>
      <c r="H165" s="106"/>
    </row>
    <row r="166" spans="1:8" x14ac:dyDescent="0.3">
      <c r="A166" s="126" t="s">
        <v>273</v>
      </c>
      <c r="B166" s="75" t="s">
        <v>274</v>
      </c>
      <c r="C166" s="123"/>
      <c r="D166" s="53">
        <v>2</v>
      </c>
      <c r="E166" s="45">
        <v>2</v>
      </c>
      <c r="F166" s="45">
        <v>3</v>
      </c>
      <c r="G166" s="45">
        <v>5</v>
      </c>
      <c r="H166" s="106"/>
    </row>
    <row r="167" spans="1:8" x14ac:dyDescent="0.3">
      <c r="A167" s="287" t="s">
        <v>9</v>
      </c>
      <c r="B167" s="288"/>
      <c r="C167" s="282"/>
      <c r="D167" s="282"/>
      <c r="E167" s="282"/>
      <c r="F167" s="283"/>
      <c r="G167" s="49">
        <v>10</v>
      </c>
      <c r="H167" s="106"/>
    </row>
    <row r="168" spans="1:8" ht="15" thickBot="1" x14ac:dyDescent="0.35">
      <c r="A168" s="281" t="s">
        <v>8</v>
      </c>
      <c r="B168" s="282"/>
      <c r="C168" s="282"/>
      <c r="D168" s="282"/>
      <c r="E168" s="282"/>
      <c r="F168" s="283"/>
      <c r="G168" s="49">
        <f>G167+G159+G146</f>
        <v>30</v>
      </c>
      <c r="H168" s="106"/>
    </row>
    <row r="169" spans="1:8" ht="15.6" x14ac:dyDescent="0.3">
      <c r="A169" s="251" t="s">
        <v>205</v>
      </c>
      <c r="B169" s="252"/>
      <c r="C169" s="252"/>
      <c r="D169" s="252"/>
      <c r="E169" s="252"/>
      <c r="F169" s="252"/>
      <c r="G169" s="252"/>
      <c r="H169" s="253"/>
    </row>
    <row r="170" spans="1:8" x14ac:dyDescent="0.3">
      <c r="A170" s="301" t="s">
        <v>0</v>
      </c>
      <c r="B170" s="302"/>
      <c r="C170" s="302"/>
      <c r="D170" s="302"/>
      <c r="E170" s="302"/>
      <c r="F170" s="302"/>
      <c r="G170" s="302"/>
      <c r="H170" s="303"/>
    </row>
    <row r="171" spans="1:8" ht="22.8" x14ac:dyDescent="0.3">
      <c r="A171" s="100" t="s">
        <v>4</v>
      </c>
      <c r="B171" s="10" t="s">
        <v>5</v>
      </c>
      <c r="C171" s="10" t="s">
        <v>280</v>
      </c>
      <c r="D171" s="101" t="s">
        <v>195</v>
      </c>
      <c r="E171" s="101" t="s">
        <v>281</v>
      </c>
      <c r="F171" s="102" t="s">
        <v>213</v>
      </c>
      <c r="G171" s="103" t="s">
        <v>7</v>
      </c>
      <c r="H171" s="104" t="s">
        <v>282</v>
      </c>
    </row>
    <row r="172" spans="1:8" x14ac:dyDescent="0.3">
      <c r="A172" s="105" t="s">
        <v>172</v>
      </c>
      <c r="B172" s="47" t="s">
        <v>173</v>
      </c>
      <c r="C172" s="123"/>
      <c r="D172" s="45">
        <v>3</v>
      </c>
      <c r="E172" s="45">
        <v>0</v>
      </c>
      <c r="F172" s="45">
        <v>3</v>
      </c>
      <c r="G172" s="45">
        <v>3</v>
      </c>
      <c r="H172" s="106"/>
    </row>
    <row r="173" spans="1:8" x14ac:dyDescent="0.3">
      <c r="A173" s="105" t="s">
        <v>174</v>
      </c>
      <c r="B173" s="47" t="s">
        <v>275</v>
      </c>
      <c r="C173" s="123"/>
      <c r="D173" s="45">
        <v>2</v>
      </c>
      <c r="E173" s="45">
        <v>0</v>
      </c>
      <c r="F173" s="45">
        <v>2</v>
      </c>
      <c r="G173" s="45">
        <v>3</v>
      </c>
      <c r="H173" s="106"/>
    </row>
    <row r="174" spans="1:8" x14ac:dyDescent="0.3">
      <c r="A174" s="105" t="s">
        <v>154</v>
      </c>
      <c r="B174" s="76" t="s">
        <v>276</v>
      </c>
      <c r="C174" s="123"/>
      <c r="D174" s="45">
        <v>0</v>
      </c>
      <c r="E174" s="45">
        <v>1</v>
      </c>
      <c r="F174" s="45">
        <v>1</v>
      </c>
      <c r="G174" s="45">
        <v>1</v>
      </c>
      <c r="H174" s="106"/>
    </row>
    <row r="175" spans="1:8" x14ac:dyDescent="0.3">
      <c r="A175" s="105" t="s">
        <v>176</v>
      </c>
      <c r="B175" s="47" t="s">
        <v>177</v>
      </c>
      <c r="C175" s="123"/>
      <c r="D175" s="45">
        <v>0</v>
      </c>
      <c r="E175" s="45">
        <v>2</v>
      </c>
      <c r="F175" s="45">
        <v>1</v>
      </c>
      <c r="G175" s="45">
        <v>6</v>
      </c>
      <c r="H175" s="106"/>
    </row>
    <row r="176" spans="1:8" x14ac:dyDescent="0.3">
      <c r="A176" s="281" t="s">
        <v>9</v>
      </c>
      <c r="B176" s="282"/>
      <c r="C176" s="282"/>
      <c r="D176" s="282"/>
      <c r="E176" s="282"/>
      <c r="F176" s="283"/>
      <c r="G176" s="49">
        <f>SUM(G172:G175)</f>
        <v>13</v>
      </c>
      <c r="H176" s="106"/>
    </row>
    <row r="177" spans="1:8" x14ac:dyDescent="0.3">
      <c r="A177" s="301" t="s">
        <v>252</v>
      </c>
      <c r="B177" s="302"/>
      <c r="C177" s="302"/>
      <c r="D177" s="302"/>
      <c r="E177" s="302"/>
      <c r="F177" s="302"/>
      <c r="G177" s="302"/>
      <c r="H177" s="303"/>
    </row>
    <row r="178" spans="1:8" ht="22.8" x14ac:dyDescent="0.3">
      <c r="A178" s="100" t="s">
        <v>4</v>
      </c>
      <c r="B178" s="10" t="s">
        <v>5</v>
      </c>
      <c r="C178" s="10" t="s">
        <v>280</v>
      </c>
      <c r="D178" s="101" t="s">
        <v>195</v>
      </c>
      <c r="E178" s="101" t="s">
        <v>281</v>
      </c>
      <c r="F178" s="102" t="s">
        <v>213</v>
      </c>
      <c r="G178" s="103" t="s">
        <v>7</v>
      </c>
      <c r="H178" s="104" t="s">
        <v>282</v>
      </c>
    </row>
    <row r="179" spans="1:8" x14ac:dyDescent="0.3">
      <c r="A179" s="124" t="s">
        <v>120</v>
      </c>
      <c r="B179" s="77" t="s">
        <v>253</v>
      </c>
      <c r="C179" s="123"/>
      <c r="D179" s="78">
        <v>2</v>
      </c>
      <c r="E179" s="78">
        <v>0</v>
      </c>
      <c r="F179" s="78">
        <v>2</v>
      </c>
      <c r="G179" s="79">
        <v>4</v>
      </c>
      <c r="H179" s="106"/>
    </row>
    <row r="180" spans="1:8" x14ac:dyDescent="0.3">
      <c r="A180" s="125" t="s">
        <v>122</v>
      </c>
      <c r="B180" s="63" t="s">
        <v>254</v>
      </c>
      <c r="C180" s="123"/>
      <c r="D180" s="45">
        <v>2</v>
      </c>
      <c r="E180" s="45">
        <v>0</v>
      </c>
      <c r="F180" s="45">
        <v>2</v>
      </c>
      <c r="G180" s="80">
        <v>4</v>
      </c>
      <c r="H180" s="106"/>
    </row>
    <row r="181" spans="1:8" x14ac:dyDescent="0.3">
      <c r="A181" s="125" t="s">
        <v>124</v>
      </c>
      <c r="B181" s="63" t="s">
        <v>255</v>
      </c>
      <c r="C181" s="123"/>
      <c r="D181" s="45">
        <v>2</v>
      </c>
      <c r="E181" s="45">
        <v>0</v>
      </c>
      <c r="F181" s="45">
        <v>2</v>
      </c>
      <c r="G181" s="80">
        <v>4</v>
      </c>
      <c r="H181" s="106"/>
    </row>
    <row r="182" spans="1:8" x14ac:dyDescent="0.3">
      <c r="A182" s="125" t="s">
        <v>126</v>
      </c>
      <c r="B182" s="63" t="s">
        <v>256</v>
      </c>
      <c r="C182" s="123"/>
      <c r="D182" s="45">
        <v>2</v>
      </c>
      <c r="E182" s="45">
        <v>0</v>
      </c>
      <c r="F182" s="45">
        <v>2</v>
      </c>
      <c r="G182" s="80">
        <v>4</v>
      </c>
      <c r="H182" s="106"/>
    </row>
    <row r="183" spans="1:8" x14ac:dyDescent="0.3">
      <c r="A183" s="125" t="s">
        <v>128</v>
      </c>
      <c r="B183" s="63" t="s">
        <v>129</v>
      </c>
      <c r="C183" s="123"/>
      <c r="D183" s="45">
        <v>2</v>
      </c>
      <c r="E183" s="45">
        <v>0</v>
      </c>
      <c r="F183" s="45">
        <v>2</v>
      </c>
      <c r="G183" s="80">
        <v>4</v>
      </c>
      <c r="H183" s="106"/>
    </row>
    <row r="184" spans="1:8" x14ac:dyDescent="0.3">
      <c r="A184" s="125" t="s">
        <v>130</v>
      </c>
      <c r="B184" s="63" t="s">
        <v>257</v>
      </c>
      <c r="C184" s="123"/>
      <c r="D184" s="45">
        <v>2</v>
      </c>
      <c r="E184" s="45">
        <v>0</v>
      </c>
      <c r="F184" s="45">
        <v>2</v>
      </c>
      <c r="G184" s="80">
        <v>4</v>
      </c>
      <c r="H184" s="106"/>
    </row>
    <row r="185" spans="1:8" x14ac:dyDescent="0.3">
      <c r="A185" s="125" t="s">
        <v>132</v>
      </c>
      <c r="B185" s="63" t="s">
        <v>133</v>
      </c>
      <c r="C185" s="123"/>
      <c r="D185" s="45">
        <v>2</v>
      </c>
      <c r="E185" s="45">
        <v>0</v>
      </c>
      <c r="F185" s="45">
        <v>2</v>
      </c>
      <c r="G185" s="80">
        <v>4</v>
      </c>
      <c r="H185" s="106"/>
    </row>
    <row r="186" spans="1:8" x14ac:dyDescent="0.3">
      <c r="A186" s="125" t="s">
        <v>134</v>
      </c>
      <c r="B186" s="63" t="s">
        <v>135</v>
      </c>
      <c r="C186" s="123"/>
      <c r="D186" s="45">
        <v>2</v>
      </c>
      <c r="E186" s="45">
        <v>0</v>
      </c>
      <c r="F186" s="45">
        <v>2</v>
      </c>
      <c r="G186" s="80">
        <v>4</v>
      </c>
      <c r="H186" s="106"/>
    </row>
    <row r="187" spans="1:8" x14ac:dyDescent="0.3">
      <c r="A187" s="125" t="s">
        <v>136</v>
      </c>
      <c r="B187" s="63" t="s">
        <v>258</v>
      </c>
      <c r="C187" s="123"/>
      <c r="D187" s="45">
        <v>2</v>
      </c>
      <c r="E187" s="45">
        <v>0</v>
      </c>
      <c r="F187" s="45">
        <v>2</v>
      </c>
      <c r="G187" s="80">
        <v>4</v>
      </c>
      <c r="H187" s="106"/>
    </row>
    <row r="188" spans="1:8" x14ac:dyDescent="0.3">
      <c r="A188" s="127" t="s">
        <v>138</v>
      </c>
      <c r="B188" s="82" t="s">
        <v>259</v>
      </c>
      <c r="C188" s="123"/>
      <c r="D188" s="83">
        <v>2</v>
      </c>
      <c r="E188" s="83">
        <v>0</v>
      </c>
      <c r="F188" s="83">
        <v>2</v>
      </c>
      <c r="G188" s="84">
        <v>4</v>
      </c>
      <c r="H188" s="106"/>
    </row>
    <row r="189" spans="1:8" x14ac:dyDescent="0.3">
      <c r="A189" s="287" t="s">
        <v>9</v>
      </c>
      <c r="B189" s="288"/>
      <c r="C189" s="288"/>
      <c r="D189" s="288"/>
      <c r="E189" s="288"/>
      <c r="F189" s="289"/>
      <c r="G189" s="69">
        <v>12</v>
      </c>
      <c r="H189" s="128"/>
    </row>
    <row r="190" spans="1:8" x14ac:dyDescent="0.3">
      <c r="A190" s="301" t="s">
        <v>260</v>
      </c>
      <c r="B190" s="302"/>
      <c r="C190" s="302"/>
      <c r="D190" s="302"/>
      <c r="E190" s="302"/>
      <c r="F190" s="302"/>
      <c r="G190" s="302"/>
      <c r="H190" s="303"/>
    </row>
    <row r="191" spans="1:8" ht="22.8" x14ac:dyDescent="0.3">
      <c r="A191" s="100" t="s">
        <v>4</v>
      </c>
      <c r="B191" s="10" t="s">
        <v>5</v>
      </c>
      <c r="C191" s="10" t="s">
        <v>280</v>
      </c>
      <c r="D191" s="101" t="s">
        <v>195</v>
      </c>
      <c r="E191" s="101" t="s">
        <v>281</v>
      </c>
      <c r="F191" s="102" t="s">
        <v>213</v>
      </c>
      <c r="G191" s="103" t="s">
        <v>7</v>
      </c>
      <c r="H191" s="104" t="s">
        <v>282</v>
      </c>
    </row>
    <row r="192" spans="1:8" x14ac:dyDescent="0.3">
      <c r="A192" s="124" t="s">
        <v>140</v>
      </c>
      <c r="B192" s="77" t="s">
        <v>261</v>
      </c>
      <c r="C192" s="123"/>
      <c r="D192" s="78">
        <v>2</v>
      </c>
      <c r="E192" s="78">
        <v>2</v>
      </c>
      <c r="F192" s="78">
        <v>3</v>
      </c>
      <c r="G192" s="79">
        <v>5</v>
      </c>
      <c r="H192" s="106"/>
    </row>
    <row r="193" spans="1:8" x14ac:dyDescent="0.3">
      <c r="A193" s="125" t="s">
        <v>142</v>
      </c>
      <c r="B193" s="63" t="s">
        <v>262</v>
      </c>
      <c r="C193" s="123"/>
      <c r="D193" s="45">
        <v>2</v>
      </c>
      <c r="E193" s="45">
        <v>2</v>
      </c>
      <c r="F193" s="45">
        <v>3</v>
      </c>
      <c r="G193" s="80">
        <v>5</v>
      </c>
      <c r="H193" s="106"/>
    </row>
    <row r="194" spans="1:8" x14ac:dyDescent="0.3">
      <c r="A194" s="125" t="s">
        <v>144</v>
      </c>
      <c r="B194" s="63" t="s">
        <v>145</v>
      </c>
      <c r="C194" s="123"/>
      <c r="D194" s="45">
        <v>2</v>
      </c>
      <c r="E194" s="45">
        <v>2</v>
      </c>
      <c r="F194" s="45">
        <v>3</v>
      </c>
      <c r="G194" s="80">
        <v>5</v>
      </c>
      <c r="H194" s="106"/>
    </row>
    <row r="195" spans="1:8" x14ac:dyDescent="0.3">
      <c r="A195" s="125" t="s">
        <v>146</v>
      </c>
      <c r="B195" s="63" t="s">
        <v>263</v>
      </c>
      <c r="C195" s="123"/>
      <c r="D195" s="45">
        <v>2</v>
      </c>
      <c r="E195" s="45">
        <v>2</v>
      </c>
      <c r="F195" s="45">
        <v>3</v>
      </c>
      <c r="G195" s="80">
        <v>5</v>
      </c>
      <c r="H195" s="106"/>
    </row>
    <row r="196" spans="1:8" x14ac:dyDescent="0.3">
      <c r="A196" s="125" t="s">
        <v>148</v>
      </c>
      <c r="B196" s="63" t="s">
        <v>264</v>
      </c>
      <c r="C196" s="123"/>
      <c r="D196" s="45">
        <v>2</v>
      </c>
      <c r="E196" s="45">
        <v>2</v>
      </c>
      <c r="F196" s="45">
        <v>3</v>
      </c>
      <c r="G196" s="80">
        <v>5</v>
      </c>
      <c r="H196" s="106"/>
    </row>
    <row r="197" spans="1:8" x14ac:dyDescent="0.3">
      <c r="A197" s="127" t="s">
        <v>150</v>
      </c>
      <c r="B197" s="82" t="s">
        <v>265</v>
      </c>
      <c r="C197" s="123"/>
      <c r="D197" s="83">
        <v>2</v>
      </c>
      <c r="E197" s="83">
        <v>2</v>
      </c>
      <c r="F197" s="83">
        <v>3</v>
      </c>
      <c r="G197" s="84">
        <v>5</v>
      </c>
      <c r="H197" s="106"/>
    </row>
    <row r="198" spans="1:8" x14ac:dyDescent="0.3">
      <c r="A198" s="296" t="s">
        <v>9</v>
      </c>
      <c r="B198" s="297"/>
      <c r="C198" s="297"/>
      <c r="D198" s="297"/>
      <c r="E198" s="297"/>
      <c r="F198" s="298"/>
      <c r="G198" s="85">
        <v>5</v>
      </c>
      <c r="H198" s="114"/>
    </row>
    <row r="199" spans="1:8" x14ac:dyDescent="0.3">
      <c r="A199" s="290" t="s">
        <v>8</v>
      </c>
      <c r="B199" s="291"/>
      <c r="C199" s="291"/>
      <c r="D199" s="291"/>
      <c r="E199" s="291"/>
      <c r="F199" s="292"/>
      <c r="G199" s="86">
        <f>G198+G189+G176</f>
        <v>30</v>
      </c>
      <c r="H199" s="114"/>
    </row>
    <row r="200" spans="1:8" ht="15" thickBot="1" x14ac:dyDescent="0.35">
      <c r="A200" s="129"/>
      <c r="B200" s="88"/>
      <c r="C200" s="89"/>
      <c r="D200" s="293" t="s">
        <v>11</v>
      </c>
      <c r="E200" s="294"/>
      <c r="F200" s="295"/>
      <c r="G200" s="130">
        <f>G199+G168+G137+G96+G73+G53+G31+G18</f>
        <v>240</v>
      </c>
      <c r="H200" s="114"/>
    </row>
    <row r="201" spans="1:8" ht="15.6" x14ac:dyDescent="0.3">
      <c r="A201" s="314" t="s">
        <v>284</v>
      </c>
      <c r="B201" s="314"/>
      <c r="C201" s="314"/>
      <c r="D201" s="314"/>
      <c r="E201" s="314"/>
      <c r="F201" s="314"/>
      <c r="G201" s="314"/>
      <c r="H201" s="314"/>
    </row>
    <row r="203" spans="1:8" x14ac:dyDescent="0.3">
      <c r="A203" s="311" t="s">
        <v>277</v>
      </c>
      <c r="B203" s="312"/>
      <c r="C203" s="312"/>
      <c r="D203" s="312"/>
      <c r="E203" s="312"/>
      <c r="F203" s="312"/>
      <c r="G203" s="312"/>
      <c r="H203" s="313"/>
    </row>
    <row r="204" spans="1:8" ht="22.8" x14ac:dyDescent="0.3">
      <c r="A204" s="100" t="s">
        <v>4</v>
      </c>
      <c r="B204" s="10" t="s">
        <v>5</v>
      </c>
      <c r="C204" s="10" t="s">
        <v>280</v>
      </c>
      <c r="D204" s="101" t="s">
        <v>195</v>
      </c>
      <c r="E204" s="101" t="s">
        <v>281</v>
      </c>
      <c r="F204" s="102" t="s">
        <v>213</v>
      </c>
      <c r="G204" s="103" t="s">
        <v>7</v>
      </c>
      <c r="H204" s="104" t="s">
        <v>282</v>
      </c>
    </row>
    <row r="205" spans="1:8" x14ac:dyDescent="0.3">
      <c r="A205" s="124" t="s">
        <v>180</v>
      </c>
      <c r="B205" s="96" t="s">
        <v>181</v>
      </c>
      <c r="C205" s="78" t="s">
        <v>283</v>
      </c>
      <c r="D205" s="78">
        <v>2</v>
      </c>
      <c r="E205" s="78">
        <v>0</v>
      </c>
      <c r="F205" s="78">
        <v>2</v>
      </c>
      <c r="G205" s="79">
        <v>5</v>
      </c>
      <c r="H205" s="131"/>
    </row>
    <row r="206" spans="1:8" x14ac:dyDescent="0.3">
      <c r="A206" s="125" t="s">
        <v>182</v>
      </c>
      <c r="B206" s="47" t="s">
        <v>183</v>
      </c>
      <c r="C206" s="45" t="s">
        <v>283</v>
      </c>
      <c r="D206" s="45">
        <v>2</v>
      </c>
      <c r="E206" s="45">
        <v>0</v>
      </c>
      <c r="F206" s="45">
        <v>2</v>
      </c>
      <c r="G206" s="80">
        <v>5</v>
      </c>
      <c r="H206" s="131"/>
    </row>
    <row r="207" spans="1:8" x14ac:dyDescent="0.3">
      <c r="A207" s="125" t="s">
        <v>184</v>
      </c>
      <c r="B207" s="47" t="s">
        <v>185</v>
      </c>
      <c r="C207" s="45" t="s">
        <v>283</v>
      </c>
      <c r="D207" s="45">
        <v>2</v>
      </c>
      <c r="E207" s="45">
        <v>0</v>
      </c>
      <c r="F207" s="45">
        <v>2</v>
      </c>
      <c r="G207" s="80">
        <v>5</v>
      </c>
      <c r="H207" s="131"/>
    </row>
    <row r="208" spans="1:8" x14ac:dyDescent="0.3">
      <c r="A208" s="132" t="s">
        <v>186</v>
      </c>
      <c r="B208" s="133" t="s">
        <v>187</v>
      </c>
      <c r="C208" s="64" t="s">
        <v>283</v>
      </c>
      <c r="D208" s="64">
        <v>2</v>
      </c>
      <c r="E208" s="64">
        <v>0</v>
      </c>
      <c r="F208" s="64">
        <v>2</v>
      </c>
      <c r="G208" s="134">
        <v>5</v>
      </c>
      <c r="H208" s="131"/>
    </row>
    <row r="209" spans="1:8" x14ac:dyDescent="0.3">
      <c r="A209" s="135" t="s">
        <v>285</v>
      </c>
      <c r="B209" s="136" t="s">
        <v>286</v>
      </c>
      <c r="C209" s="137"/>
      <c r="D209" s="137">
        <v>2</v>
      </c>
      <c r="E209" s="137">
        <v>0</v>
      </c>
      <c r="F209" s="137">
        <v>2</v>
      </c>
      <c r="G209" s="137">
        <v>5</v>
      </c>
      <c r="H209" s="131"/>
    </row>
  </sheetData>
  <mergeCells count="60">
    <mergeCell ref="A203:H203"/>
    <mergeCell ref="A168:F168"/>
    <mergeCell ref="A169:H169"/>
    <mergeCell ref="A170:H170"/>
    <mergeCell ref="A176:F176"/>
    <mergeCell ref="A177:H177"/>
    <mergeCell ref="A189:F189"/>
    <mergeCell ref="A190:H190"/>
    <mergeCell ref="A198:F198"/>
    <mergeCell ref="A199:F199"/>
    <mergeCell ref="D200:F200"/>
    <mergeCell ref="A201:H201"/>
    <mergeCell ref="A167:F167"/>
    <mergeCell ref="A120:H120"/>
    <mergeCell ref="A128:F128"/>
    <mergeCell ref="A129:H129"/>
    <mergeCell ref="A136:F136"/>
    <mergeCell ref="A137:F137"/>
    <mergeCell ref="A139:H139"/>
    <mergeCell ref="A140:H140"/>
    <mergeCell ref="A146:F146"/>
    <mergeCell ref="A147:H147"/>
    <mergeCell ref="A159:F159"/>
    <mergeCell ref="A160:H160"/>
    <mergeCell ref="A119:H119"/>
    <mergeCell ref="A75:H75"/>
    <mergeCell ref="A82:F82"/>
    <mergeCell ref="A83:G83"/>
    <mergeCell ref="A95:F95"/>
    <mergeCell ref="A96:F96"/>
    <mergeCell ref="A97:G97"/>
    <mergeCell ref="A98:G98"/>
    <mergeCell ref="A104:F104"/>
    <mergeCell ref="A105:H105"/>
    <mergeCell ref="A117:F117"/>
    <mergeCell ref="A118:H118"/>
    <mergeCell ref="A74:H74"/>
    <mergeCell ref="A34:H34"/>
    <mergeCell ref="A43:F43"/>
    <mergeCell ref="A44:H44"/>
    <mergeCell ref="A52:F52"/>
    <mergeCell ref="A53:F53"/>
    <mergeCell ref="A54:H54"/>
    <mergeCell ref="A55:H55"/>
    <mergeCell ref="A64:F64"/>
    <mergeCell ref="A65:G65"/>
    <mergeCell ref="A72:F72"/>
    <mergeCell ref="A73:F73"/>
    <mergeCell ref="A33:H33"/>
    <mergeCell ref="A1:H1"/>
    <mergeCell ref="A2:H2"/>
    <mergeCell ref="A3:H3"/>
    <mergeCell ref="A4:H4"/>
    <mergeCell ref="A5:H5"/>
    <mergeCell ref="A6:H6"/>
    <mergeCell ref="A7:H7"/>
    <mergeCell ref="A18:F18"/>
    <mergeCell ref="A19:H19"/>
    <mergeCell ref="A20:H20"/>
    <mergeCell ref="A31:F3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0"/>
  <sheetViews>
    <sheetView workbookViewId="0">
      <selection activeCell="K6" sqref="K6"/>
    </sheetView>
  </sheetViews>
  <sheetFormatPr defaultRowHeight="14.4" x14ac:dyDescent="0.3"/>
  <cols>
    <col min="1" max="1" width="10.88671875" style="189" customWidth="1"/>
    <col min="2" max="2" width="43.44140625" style="147" customWidth="1"/>
    <col min="3" max="3" width="7.109375" style="147" customWidth="1"/>
    <col min="4" max="4" width="6" style="148" customWidth="1"/>
    <col min="5" max="5" width="7.33203125" style="148" customWidth="1"/>
    <col min="6" max="6" width="5.6640625" style="148" customWidth="1"/>
    <col min="7" max="7" width="6.44140625" style="148" customWidth="1"/>
    <col min="8" max="8" width="12.109375" style="148" customWidth="1"/>
  </cols>
  <sheetData>
    <row r="1" spans="1:8" ht="20.399999999999999" x14ac:dyDescent="0.3">
      <c r="A1" s="326" t="s">
        <v>278</v>
      </c>
      <c r="B1" s="326"/>
      <c r="C1" s="326"/>
      <c r="D1" s="326"/>
      <c r="E1" s="326"/>
      <c r="F1" s="326"/>
      <c r="G1" s="326"/>
      <c r="H1" s="326"/>
    </row>
    <row r="2" spans="1:8" ht="22.8" x14ac:dyDescent="0.3">
      <c r="A2" s="327" t="s">
        <v>6</v>
      </c>
      <c r="B2" s="327"/>
      <c r="C2" s="327"/>
      <c r="D2" s="327"/>
      <c r="E2" s="327"/>
      <c r="F2" s="327"/>
      <c r="G2" s="327"/>
      <c r="H2" s="327"/>
    </row>
    <row r="3" spans="1:8" ht="17.399999999999999" x14ac:dyDescent="0.3">
      <c r="A3" s="328" t="s">
        <v>193</v>
      </c>
      <c r="B3" s="328"/>
      <c r="C3" s="328"/>
      <c r="D3" s="328"/>
      <c r="E3" s="328"/>
      <c r="F3" s="328"/>
      <c r="G3" s="328"/>
      <c r="H3" s="328"/>
    </row>
    <row r="4" spans="1:8" ht="15.6" x14ac:dyDescent="0.3">
      <c r="A4" s="329" t="s">
        <v>194</v>
      </c>
      <c r="B4" s="329"/>
      <c r="C4" s="329"/>
      <c r="D4" s="329"/>
      <c r="E4" s="329"/>
      <c r="F4" s="329"/>
      <c r="G4" s="329"/>
      <c r="H4" s="329"/>
    </row>
    <row r="5" spans="1:8" ht="16.2" thickBot="1" x14ac:dyDescent="0.35">
      <c r="A5" s="330" t="s">
        <v>355</v>
      </c>
      <c r="B5" s="330"/>
      <c r="C5" s="330"/>
      <c r="D5" s="330"/>
      <c r="E5" s="330"/>
      <c r="F5" s="330"/>
      <c r="G5" s="330"/>
      <c r="H5" s="330"/>
    </row>
    <row r="6" spans="1:8" ht="15.6" x14ac:dyDescent="0.3">
      <c r="A6" s="251" t="s">
        <v>198</v>
      </c>
      <c r="B6" s="252"/>
      <c r="C6" s="252"/>
      <c r="D6" s="252"/>
      <c r="E6" s="252"/>
      <c r="F6" s="252"/>
      <c r="G6" s="252"/>
      <c r="H6" s="253"/>
    </row>
    <row r="7" spans="1:8" x14ac:dyDescent="0.3">
      <c r="A7" s="301" t="s">
        <v>0</v>
      </c>
      <c r="B7" s="302"/>
      <c r="C7" s="302"/>
      <c r="D7" s="302"/>
      <c r="E7" s="302"/>
      <c r="F7" s="302"/>
      <c r="G7" s="302"/>
      <c r="H7" s="303"/>
    </row>
    <row r="8" spans="1:8" ht="22.8" x14ac:dyDescent="0.3">
      <c r="A8" s="9" t="s">
        <v>4</v>
      </c>
      <c r="B8" s="10" t="s">
        <v>5</v>
      </c>
      <c r="C8" s="10" t="s">
        <v>280</v>
      </c>
      <c r="D8" s="101" t="s">
        <v>195</v>
      </c>
      <c r="E8" s="101" t="s">
        <v>281</v>
      </c>
      <c r="F8" s="102" t="s">
        <v>213</v>
      </c>
      <c r="G8" s="103" t="s">
        <v>7</v>
      </c>
      <c r="H8" s="104" t="s">
        <v>282</v>
      </c>
    </row>
    <row r="9" spans="1:8" x14ac:dyDescent="0.3">
      <c r="A9" s="139" t="s">
        <v>18</v>
      </c>
      <c r="B9" s="46" t="s">
        <v>214</v>
      </c>
      <c r="C9" s="139" t="s">
        <v>283</v>
      </c>
      <c r="D9" s="139">
        <v>3</v>
      </c>
      <c r="E9" s="139">
        <v>1</v>
      </c>
      <c r="F9" s="139">
        <v>4</v>
      </c>
      <c r="G9" s="139">
        <v>6</v>
      </c>
      <c r="H9" s="140"/>
    </row>
    <row r="10" spans="1:8" x14ac:dyDescent="0.3">
      <c r="A10" s="139" t="s">
        <v>20</v>
      </c>
      <c r="B10" s="46" t="s">
        <v>21</v>
      </c>
      <c r="C10" s="139" t="s">
        <v>283</v>
      </c>
      <c r="D10" s="139">
        <v>2</v>
      </c>
      <c r="E10" s="139">
        <v>2</v>
      </c>
      <c r="F10" s="139">
        <v>3</v>
      </c>
      <c r="G10" s="139">
        <v>4</v>
      </c>
      <c r="H10" s="140"/>
    </row>
    <row r="11" spans="1:8" x14ac:dyDescent="0.3">
      <c r="A11" s="139" t="s">
        <v>22</v>
      </c>
      <c r="B11" s="46" t="s">
        <v>215</v>
      </c>
      <c r="C11" s="139" t="s">
        <v>283</v>
      </c>
      <c r="D11" s="139">
        <v>2</v>
      </c>
      <c r="E11" s="139">
        <v>0</v>
      </c>
      <c r="F11" s="139">
        <v>2</v>
      </c>
      <c r="G11" s="139">
        <v>2</v>
      </c>
      <c r="H11" s="140"/>
    </row>
    <row r="12" spans="1:8" x14ac:dyDescent="0.3">
      <c r="A12" s="139" t="s">
        <v>26</v>
      </c>
      <c r="B12" s="46" t="s">
        <v>27</v>
      </c>
      <c r="C12" s="139" t="s">
        <v>283</v>
      </c>
      <c r="D12" s="139">
        <v>2</v>
      </c>
      <c r="E12" s="139">
        <v>2</v>
      </c>
      <c r="F12" s="139">
        <v>3</v>
      </c>
      <c r="G12" s="139">
        <v>4</v>
      </c>
      <c r="H12" s="140"/>
    </row>
    <row r="13" spans="1:8" x14ac:dyDescent="0.3">
      <c r="A13" s="139" t="s">
        <v>28</v>
      </c>
      <c r="B13" s="46" t="s">
        <v>216</v>
      </c>
      <c r="C13" s="139" t="s">
        <v>283</v>
      </c>
      <c r="D13" s="139">
        <v>2</v>
      </c>
      <c r="E13" s="139">
        <v>2</v>
      </c>
      <c r="F13" s="139">
        <v>3</v>
      </c>
      <c r="G13" s="139">
        <v>4</v>
      </c>
      <c r="H13" s="140"/>
    </row>
    <row r="14" spans="1:8" x14ac:dyDescent="0.3">
      <c r="A14" s="139" t="s">
        <v>12</v>
      </c>
      <c r="B14" s="46" t="s">
        <v>13</v>
      </c>
      <c r="C14" s="139" t="s">
        <v>283</v>
      </c>
      <c r="D14" s="139">
        <v>2</v>
      </c>
      <c r="E14" s="139">
        <v>0</v>
      </c>
      <c r="F14" s="139">
        <v>2</v>
      </c>
      <c r="G14" s="139">
        <v>4</v>
      </c>
      <c r="H14" s="140"/>
    </row>
    <row r="15" spans="1:8" x14ac:dyDescent="0.3">
      <c r="A15" s="139" t="s">
        <v>24</v>
      </c>
      <c r="B15" s="141" t="s">
        <v>217</v>
      </c>
      <c r="C15" s="139" t="s">
        <v>283</v>
      </c>
      <c r="D15" s="139">
        <v>2</v>
      </c>
      <c r="E15" s="139">
        <v>0</v>
      </c>
      <c r="F15" s="139">
        <v>2</v>
      </c>
      <c r="G15" s="139">
        <v>2</v>
      </c>
      <c r="H15" s="140"/>
    </row>
    <row r="16" spans="1:8" x14ac:dyDescent="0.3">
      <c r="A16" s="139" t="s">
        <v>14</v>
      </c>
      <c r="B16" s="141" t="s">
        <v>15</v>
      </c>
      <c r="C16" s="139" t="s">
        <v>283</v>
      </c>
      <c r="D16" s="139">
        <v>2</v>
      </c>
      <c r="E16" s="139">
        <v>0</v>
      </c>
      <c r="F16" s="139">
        <v>2</v>
      </c>
      <c r="G16" s="139">
        <v>2</v>
      </c>
      <c r="H16" s="140"/>
    </row>
    <row r="17" spans="1:8" x14ac:dyDescent="0.3">
      <c r="A17" s="139" t="s">
        <v>16</v>
      </c>
      <c r="B17" s="141" t="s">
        <v>17</v>
      </c>
      <c r="C17" s="139" t="s">
        <v>283</v>
      </c>
      <c r="D17" s="139">
        <v>2</v>
      </c>
      <c r="E17" s="139">
        <v>0</v>
      </c>
      <c r="F17" s="139">
        <v>2</v>
      </c>
      <c r="G17" s="139">
        <v>2</v>
      </c>
      <c r="H17" s="140"/>
    </row>
    <row r="18" spans="1:8" ht="15" thickBot="1" x14ac:dyDescent="0.35">
      <c r="A18" s="281" t="s">
        <v>8</v>
      </c>
      <c r="B18" s="282"/>
      <c r="C18" s="282"/>
      <c r="D18" s="282"/>
      <c r="E18" s="282"/>
      <c r="F18" s="283"/>
      <c r="G18" s="107">
        <f>SUM(G9:G17)</f>
        <v>30</v>
      </c>
      <c r="H18" s="140"/>
    </row>
    <row r="19" spans="1:8" ht="15.6" x14ac:dyDescent="0.3">
      <c r="A19" s="251" t="s">
        <v>199</v>
      </c>
      <c r="B19" s="252"/>
      <c r="C19" s="252"/>
      <c r="D19" s="252"/>
      <c r="E19" s="252"/>
      <c r="F19" s="252"/>
      <c r="G19" s="252"/>
      <c r="H19" s="304"/>
    </row>
    <row r="20" spans="1:8" x14ac:dyDescent="0.3">
      <c r="A20" s="301" t="s">
        <v>0</v>
      </c>
      <c r="B20" s="302"/>
      <c r="C20" s="302"/>
      <c r="D20" s="302"/>
      <c r="E20" s="302"/>
      <c r="F20" s="302"/>
      <c r="G20" s="302"/>
      <c r="H20" s="303"/>
    </row>
    <row r="21" spans="1:8" ht="22.8" x14ac:dyDescent="0.3">
      <c r="A21" s="9" t="s">
        <v>4</v>
      </c>
      <c r="B21" s="10" t="s">
        <v>5</v>
      </c>
      <c r="C21" s="10" t="s">
        <v>280</v>
      </c>
      <c r="D21" s="101" t="s">
        <v>195</v>
      </c>
      <c r="E21" s="101" t="s">
        <v>281</v>
      </c>
      <c r="F21" s="102" t="s">
        <v>213</v>
      </c>
      <c r="G21" s="103" t="s">
        <v>7</v>
      </c>
      <c r="H21" s="104" t="s">
        <v>282</v>
      </c>
    </row>
    <row r="22" spans="1:8" x14ac:dyDescent="0.3">
      <c r="A22" s="188" t="s">
        <v>36</v>
      </c>
      <c r="B22" s="52" t="s">
        <v>37</v>
      </c>
      <c r="C22" s="142" t="s">
        <v>283</v>
      </c>
      <c r="D22" s="142">
        <v>3</v>
      </c>
      <c r="E22" s="139">
        <v>1</v>
      </c>
      <c r="F22" s="139">
        <v>4</v>
      </c>
      <c r="G22" s="139">
        <v>5</v>
      </c>
      <c r="H22" s="140"/>
    </row>
    <row r="23" spans="1:8" x14ac:dyDescent="0.3">
      <c r="A23" s="188" t="s">
        <v>42</v>
      </c>
      <c r="B23" s="52" t="s">
        <v>218</v>
      </c>
      <c r="C23" s="142" t="s">
        <v>283</v>
      </c>
      <c r="D23" s="142">
        <v>2</v>
      </c>
      <c r="E23" s="139">
        <v>2</v>
      </c>
      <c r="F23" s="139">
        <v>3</v>
      </c>
      <c r="G23" s="139">
        <v>4</v>
      </c>
      <c r="H23" s="140"/>
    </row>
    <row r="24" spans="1:8" x14ac:dyDescent="0.3">
      <c r="A24" s="188" t="s">
        <v>44</v>
      </c>
      <c r="B24" s="52" t="s">
        <v>45</v>
      </c>
      <c r="C24" s="142" t="s">
        <v>283</v>
      </c>
      <c r="D24" s="142">
        <v>2</v>
      </c>
      <c r="E24" s="139">
        <v>2</v>
      </c>
      <c r="F24" s="139">
        <v>3</v>
      </c>
      <c r="G24" s="139">
        <v>4</v>
      </c>
      <c r="H24" s="140"/>
    </row>
    <row r="25" spans="1:8" x14ac:dyDescent="0.3">
      <c r="A25" s="188" t="s">
        <v>30</v>
      </c>
      <c r="B25" s="52" t="s">
        <v>31</v>
      </c>
      <c r="C25" s="142" t="s">
        <v>283</v>
      </c>
      <c r="D25" s="142">
        <v>2</v>
      </c>
      <c r="E25" s="139">
        <v>0</v>
      </c>
      <c r="F25" s="139">
        <v>2</v>
      </c>
      <c r="G25" s="139">
        <v>4</v>
      </c>
      <c r="H25" s="140"/>
    </row>
    <row r="26" spans="1:8" x14ac:dyDescent="0.3">
      <c r="A26" s="139" t="s">
        <v>38</v>
      </c>
      <c r="B26" s="143" t="s">
        <v>39</v>
      </c>
      <c r="C26" s="139" t="s">
        <v>283</v>
      </c>
      <c r="D26" s="139">
        <v>2</v>
      </c>
      <c r="E26" s="139">
        <v>0</v>
      </c>
      <c r="F26" s="139">
        <v>2</v>
      </c>
      <c r="G26" s="139">
        <v>3</v>
      </c>
      <c r="H26" s="140"/>
    </row>
    <row r="27" spans="1:8" x14ac:dyDescent="0.3">
      <c r="A27" s="139" t="s">
        <v>40</v>
      </c>
      <c r="B27" s="141" t="s">
        <v>287</v>
      </c>
      <c r="C27" s="139" t="s">
        <v>283</v>
      </c>
      <c r="D27" s="139">
        <v>2</v>
      </c>
      <c r="E27" s="139">
        <v>2</v>
      </c>
      <c r="F27" s="139">
        <v>3</v>
      </c>
      <c r="G27" s="139">
        <v>4</v>
      </c>
      <c r="H27" s="140"/>
    </row>
    <row r="28" spans="1:8" x14ac:dyDescent="0.3">
      <c r="A28" s="139" t="s">
        <v>32</v>
      </c>
      <c r="B28" s="141" t="s">
        <v>33</v>
      </c>
      <c r="C28" s="139" t="s">
        <v>283</v>
      </c>
      <c r="D28" s="139">
        <v>2</v>
      </c>
      <c r="E28" s="139">
        <v>0</v>
      </c>
      <c r="F28" s="139">
        <v>2</v>
      </c>
      <c r="G28" s="139">
        <v>2</v>
      </c>
      <c r="H28" s="140"/>
    </row>
    <row r="29" spans="1:8" x14ac:dyDescent="0.3">
      <c r="A29" s="139" t="s">
        <v>34</v>
      </c>
      <c r="B29" s="141" t="s">
        <v>219</v>
      </c>
      <c r="C29" s="139" t="s">
        <v>283</v>
      </c>
      <c r="D29" s="139">
        <v>2</v>
      </c>
      <c r="E29" s="139">
        <v>0</v>
      </c>
      <c r="F29" s="139">
        <v>2</v>
      </c>
      <c r="G29" s="139">
        <v>2</v>
      </c>
      <c r="H29" s="140"/>
    </row>
    <row r="30" spans="1:8" x14ac:dyDescent="0.3">
      <c r="A30" s="145" t="s">
        <v>220</v>
      </c>
      <c r="B30" s="144" t="s">
        <v>221</v>
      </c>
      <c r="C30" s="145" t="s">
        <v>283</v>
      </c>
      <c r="D30" s="145">
        <v>1</v>
      </c>
      <c r="E30" s="145">
        <v>0</v>
      </c>
      <c r="F30" s="145">
        <v>1</v>
      </c>
      <c r="G30" s="145">
        <v>2</v>
      </c>
      <c r="H30" s="140"/>
    </row>
    <row r="31" spans="1:8" x14ac:dyDescent="0.3">
      <c r="A31" s="281" t="s">
        <v>8</v>
      </c>
      <c r="B31" s="282"/>
      <c r="C31" s="282"/>
      <c r="D31" s="282"/>
      <c r="E31" s="282"/>
      <c r="F31" s="283"/>
      <c r="G31" s="49">
        <f>SUM(G22:G30)</f>
        <v>30</v>
      </c>
      <c r="H31" s="48"/>
    </row>
    <row r="32" spans="1:8" ht="15" thickBot="1" x14ac:dyDescent="0.35"/>
    <row r="33" spans="1:8" ht="15.6" x14ac:dyDescent="0.3">
      <c r="A33" s="251" t="s">
        <v>201</v>
      </c>
      <c r="B33" s="252"/>
      <c r="C33" s="252"/>
      <c r="D33" s="252"/>
      <c r="E33" s="252"/>
      <c r="F33" s="252"/>
      <c r="G33" s="252"/>
      <c r="H33" s="253"/>
    </row>
    <row r="34" spans="1:8" x14ac:dyDescent="0.3">
      <c r="A34" s="301" t="s">
        <v>0</v>
      </c>
      <c r="B34" s="302"/>
      <c r="C34" s="302"/>
      <c r="D34" s="302"/>
      <c r="E34" s="302"/>
      <c r="F34" s="302"/>
      <c r="G34" s="302"/>
      <c r="H34" s="303"/>
    </row>
    <row r="35" spans="1:8" ht="22.8" x14ac:dyDescent="0.3">
      <c r="A35" s="9" t="s">
        <v>4</v>
      </c>
      <c r="B35" s="10" t="s">
        <v>5</v>
      </c>
      <c r="C35" s="10" t="s">
        <v>280</v>
      </c>
      <c r="D35" s="101" t="s">
        <v>195</v>
      </c>
      <c r="E35" s="101" t="s">
        <v>281</v>
      </c>
      <c r="F35" s="102" t="s">
        <v>213</v>
      </c>
      <c r="G35" s="103" t="s">
        <v>7</v>
      </c>
      <c r="H35" s="104" t="s">
        <v>282</v>
      </c>
    </row>
    <row r="36" spans="1:8" x14ac:dyDescent="0.3">
      <c r="A36" s="188" t="s">
        <v>54</v>
      </c>
      <c r="B36" s="52" t="s">
        <v>222</v>
      </c>
      <c r="C36" s="142" t="s">
        <v>283</v>
      </c>
      <c r="D36" s="142">
        <v>3</v>
      </c>
      <c r="E36" s="139">
        <v>1</v>
      </c>
      <c r="F36" s="139">
        <v>4</v>
      </c>
      <c r="G36" s="139">
        <v>5</v>
      </c>
      <c r="H36" s="140"/>
    </row>
    <row r="37" spans="1:8" x14ac:dyDescent="0.3">
      <c r="A37" s="188" t="s">
        <v>56</v>
      </c>
      <c r="B37" s="52" t="s">
        <v>57</v>
      </c>
      <c r="C37" s="142" t="s">
        <v>283</v>
      </c>
      <c r="D37" s="142">
        <v>2</v>
      </c>
      <c r="E37" s="139">
        <v>2</v>
      </c>
      <c r="F37" s="139">
        <v>3</v>
      </c>
      <c r="G37" s="139">
        <v>4</v>
      </c>
      <c r="H37" s="140"/>
    </row>
    <row r="38" spans="1:8" x14ac:dyDescent="0.3">
      <c r="A38" s="188" t="s">
        <v>64</v>
      </c>
      <c r="B38" s="52" t="s">
        <v>223</v>
      </c>
      <c r="C38" s="142" t="s">
        <v>283</v>
      </c>
      <c r="D38" s="142">
        <v>3</v>
      </c>
      <c r="E38" s="139">
        <v>0</v>
      </c>
      <c r="F38" s="139">
        <v>3</v>
      </c>
      <c r="G38" s="139">
        <v>4</v>
      </c>
      <c r="H38" s="140"/>
    </row>
    <row r="39" spans="1:8" x14ac:dyDescent="0.3">
      <c r="A39" s="188" t="s">
        <v>66</v>
      </c>
      <c r="B39" s="52" t="s">
        <v>67</v>
      </c>
      <c r="C39" s="142" t="s">
        <v>283</v>
      </c>
      <c r="D39" s="142">
        <v>3</v>
      </c>
      <c r="E39" s="139">
        <v>2</v>
      </c>
      <c r="F39" s="139">
        <v>4</v>
      </c>
      <c r="G39" s="139">
        <v>4</v>
      </c>
      <c r="H39" s="140"/>
    </row>
    <row r="40" spans="1:8" x14ac:dyDescent="0.3">
      <c r="A40" s="139" t="s">
        <v>58</v>
      </c>
      <c r="B40" s="143" t="s">
        <v>224</v>
      </c>
      <c r="C40" s="139" t="s">
        <v>283</v>
      </c>
      <c r="D40" s="139">
        <v>3</v>
      </c>
      <c r="E40" s="139">
        <v>0</v>
      </c>
      <c r="F40" s="139">
        <v>3</v>
      </c>
      <c r="G40" s="139">
        <v>4</v>
      </c>
      <c r="H40" s="140"/>
    </row>
    <row r="41" spans="1:8" x14ac:dyDescent="0.3">
      <c r="A41" s="139" t="s">
        <v>60</v>
      </c>
      <c r="B41" s="141" t="s">
        <v>225</v>
      </c>
      <c r="C41" s="139" t="s">
        <v>283</v>
      </c>
      <c r="D41" s="139">
        <v>2</v>
      </c>
      <c r="E41" s="139">
        <v>0</v>
      </c>
      <c r="F41" s="139">
        <v>2</v>
      </c>
      <c r="G41" s="139">
        <v>3</v>
      </c>
      <c r="H41" s="140"/>
    </row>
    <row r="42" spans="1:8" x14ac:dyDescent="0.3">
      <c r="A42" s="139" t="s">
        <v>62</v>
      </c>
      <c r="B42" s="141" t="s">
        <v>226</v>
      </c>
      <c r="C42" s="139" t="s">
        <v>283</v>
      </c>
      <c r="D42" s="139">
        <v>2</v>
      </c>
      <c r="E42" s="139">
        <v>0</v>
      </c>
      <c r="F42" s="139">
        <v>2</v>
      </c>
      <c r="G42" s="139">
        <v>3</v>
      </c>
      <c r="H42" s="140"/>
    </row>
    <row r="43" spans="1:8" x14ac:dyDescent="0.3">
      <c r="A43" s="305" t="s">
        <v>10</v>
      </c>
      <c r="B43" s="306"/>
      <c r="C43" s="306"/>
      <c r="D43" s="306"/>
      <c r="E43" s="306"/>
      <c r="F43" s="307"/>
      <c r="G43" s="113">
        <f>SUM(G36:G42)</f>
        <v>27</v>
      </c>
      <c r="H43" s="140"/>
    </row>
    <row r="44" spans="1:8" x14ac:dyDescent="0.3">
      <c r="A44" s="308" t="s">
        <v>227</v>
      </c>
      <c r="B44" s="309"/>
      <c r="C44" s="309"/>
      <c r="D44" s="309"/>
      <c r="E44" s="309"/>
      <c r="F44" s="309"/>
      <c r="G44" s="309"/>
      <c r="H44" s="310"/>
    </row>
    <row r="45" spans="1:8" ht="22.8" x14ac:dyDescent="0.3">
      <c r="A45" s="9" t="s">
        <v>4</v>
      </c>
      <c r="B45" s="10" t="s">
        <v>5</v>
      </c>
      <c r="C45" s="10" t="s">
        <v>280</v>
      </c>
      <c r="D45" s="101" t="s">
        <v>195</v>
      </c>
      <c r="E45" s="101" t="s">
        <v>281</v>
      </c>
      <c r="F45" s="102" t="s">
        <v>213</v>
      </c>
      <c r="G45" s="103" t="s">
        <v>7</v>
      </c>
      <c r="H45" s="104" t="s">
        <v>282</v>
      </c>
    </row>
    <row r="46" spans="1:8" x14ac:dyDescent="0.3">
      <c r="A46" s="139" t="s">
        <v>68</v>
      </c>
      <c r="B46" s="141" t="s">
        <v>69</v>
      </c>
      <c r="C46" s="139" t="s">
        <v>283</v>
      </c>
      <c r="D46" s="139">
        <v>2</v>
      </c>
      <c r="E46" s="139">
        <v>0</v>
      </c>
      <c r="F46" s="139">
        <v>2</v>
      </c>
      <c r="G46" s="139">
        <v>3</v>
      </c>
      <c r="H46" s="140"/>
    </row>
    <row r="47" spans="1:8" x14ac:dyDescent="0.3">
      <c r="A47" s="139" t="s">
        <v>70</v>
      </c>
      <c r="B47" s="141" t="s">
        <v>228</v>
      </c>
      <c r="C47" s="139" t="s">
        <v>283</v>
      </c>
      <c r="D47" s="139">
        <v>2</v>
      </c>
      <c r="E47" s="139">
        <v>0</v>
      </c>
      <c r="F47" s="139">
        <v>2</v>
      </c>
      <c r="G47" s="139">
        <v>3</v>
      </c>
      <c r="H47" s="140"/>
    </row>
    <row r="48" spans="1:8" x14ac:dyDescent="0.3">
      <c r="A48" s="139" t="s">
        <v>178</v>
      </c>
      <c r="B48" s="141" t="s">
        <v>179</v>
      </c>
      <c r="C48" s="139" t="s">
        <v>283</v>
      </c>
      <c r="D48" s="139">
        <v>2</v>
      </c>
      <c r="E48" s="139">
        <v>0</v>
      </c>
      <c r="F48" s="139">
        <v>2</v>
      </c>
      <c r="G48" s="139">
        <v>3</v>
      </c>
      <c r="H48" s="140"/>
    </row>
    <row r="49" spans="1:8" x14ac:dyDescent="0.3">
      <c r="A49" s="139" t="s">
        <v>189</v>
      </c>
      <c r="B49" s="149" t="s">
        <v>229</v>
      </c>
      <c r="C49" s="139" t="s">
        <v>283</v>
      </c>
      <c r="D49" s="139">
        <v>2</v>
      </c>
      <c r="E49" s="139">
        <v>0</v>
      </c>
      <c r="F49" s="139">
        <v>2</v>
      </c>
      <c r="G49" s="139">
        <v>3</v>
      </c>
      <c r="H49" s="140"/>
    </row>
    <row r="50" spans="1:8" x14ac:dyDescent="0.3">
      <c r="A50" s="281" t="s">
        <v>9</v>
      </c>
      <c r="B50" s="282"/>
      <c r="C50" s="282"/>
      <c r="D50" s="282"/>
      <c r="E50" s="282"/>
      <c r="F50" s="283"/>
      <c r="G50" s="107">
        <v>3</v>
      </c>
      <c r="H50" s="140"/>
    </row>
    <row r="51" spans="1:8" x14ac:dyDescent="0.3">
      <c r="A51" s="305" t="s">
        <v>8</v>
      </c>
      <c r="B51" s="306"/>
      <c r="C51" s="306"/>
      <c r="D51" s="306"/>
      <c r="E51" s="306"/>
      <c r="F51" s="307"/>
      <c r="G51" s="190">
        <f>G50+G43</f>
        <v>30</v>
      </c>
      <c r="H51" s="158"/>
    </row>
    <row r="52" spans="1:8" x14ac:dyDescent="0.3">
      <c r="A52" s="308" t="s">
        <v>339</v>
      </c>
      <c r="B52" s="309"/>
      <c r="C52" s="309"/>
      <c r="D52" s="309"/>
      <c r="E52" s="309"/>
      <c r="F52" s="309"/>
      <c r="G52" s="309"/>
      <c r="H52" s="310"/>
    </row>
    <row r="53" spans="1:8" ht="15" thickBot="1" x14ac:dyDescent="0.35">
      <c r="A53" s="191"/>
      <c r="B53" s="192" t="s">
        <v>340</v>
      </c>
      <c r="C53" s="193"/>
      <c r="D53" s="191">
        <v>6</v>
      </c>
      <c r="E53" s="191">
        <v>0</v>
      </c>
      <c r="F53" s="191">
        <v>6</v>
      </c>
      <c r="G53" s="191">
        <v>8</v>
      </c>
      <c r="H53" s="194"/>
    </row>
    <row r="54" spans="1:8" ht="15" thickBot="1" x14ac:dyDescent="0.35">
      <c r="A54" s="195"/>
      <c r="B54" s="196"/>
      <c r="C54" s="197"/>
      <c r="D54" s="195"/>
      <c r="E54" s="195"/>
      <c r="F54" s="195"/>
      <c r="G54" s="195"/>
      <c r="H54" s="198"/>
    </row>
    <row r="55" spans="1:8" ht="15.6" x14ac:dyDescent="0.3">
      <c r="A55" s="251" t="s">
        <v>200</v>
      </c>
      <c r="B55" s="252"/>
      <c r="C55" s="252"/>
      <c r="D55" s="252"/>
      <c r="E55" s="252"/>
      <c r="F55" s="252"/>
      <c r="G55" s="252"/>
      <c r="H55" s="253"/>
    </row>
    <row r="56" spans="1:8" x14ac:dyDescent="0.3">
      <c r="A56" s="301" t="s">
        <v>0</v>
      </c>
      <c r="B56" s="302"/>
      <c r="C56" s="302"/>
      <c r="D56" s="302"/>
      <c r="E56" s="302"/>
      <c r="F56" s="302"/>
      <c r="G56" s="302"/>
      <c r="H56" s="303"/>
    </row>
    <row r="57" spans="1:8" ht="22.8" x14ac:dyDescent="0.3">
      <c r="A57" s="9" t="s">
        <v>4</v>
      </c>
      <c r="B57" s="10" t="s">
        <v>5</v>
      </c>
      <c r="C57" s="10" t="s">
        <v>280</v>
      </c>
      <c r="D57" s="101" t="s">
        <v>195</v>
      </c>
      <c r="E57" s="101" t="s">
        <v>281</v>
      </c>
      <c r="F57" s="102" t="s">
        <v>213</v>
      </c>
      <c r="G57" s="103" t="s">
        <v>7</v>
      </c>
      <c r="H57" s="104" t="s">
        <v>282</v>
      </c>
    </row>
    <row r="58" spans="1:8" x14ac:dyDescent="0.3">
      <c r="A58" s="199" t="s">
        <v>74</v>
      </c>
      <c r="B58" s="52" t="s">
        <v>75</v>
      </c>
      <c r="C58" s="142" t="s">
        <v>283</v>
      </c>
      <c r="D58" s="142">
        <v>2</v>
      </c>
      <c r="E58" s="139">
        <v>2</v>
      </c>
      <c r="F58" s="139">
        <v>3</v>
      </c>
      <c r="G58" s="139">
        <v>5</v>
      </c>
      <c r="H58" s="140"/>
    </row>
    <row r="59" spans="1:8" x14ac:dyDescent="0.3">
      <c r="A59" s="199" t="s">
        <v>76</v>
      </c>
      <c r="B59" s="60" t="s">
        <v>77</v>
      </c>
      <c r="C59" s="142" t="s">
        <v>283</v>
      </c>
      <c r="D59" s="142">
        <v>3</v>
      </c>
      <c r="E59" s="139">
        <v>0</v>
      </c>
      <c r="F59" s="139">
        <v>3</v>
      </c>
      <c r="G59" s="139">
        <v>5</v>
      </c>
      <c r="H59" s="140"/>
    </row>
    <row r="60" spans="1:8" x14ac:dyDescent="0.3">
      <c r="A60" s="199" t="s">
        <v>82</v>
      </c>
      <c r="B60" s="52" t="s">
        <v>230</v>
      </c>
      <c r="C60" s="142" t="s">
        <v>283</v>
      </c>
      <c r="D60" s="142">
        <v>2</v>
      </c>
      <c r="E60" s="139">
        <v>0</v>
      </c>
      <c r="F60" s="139">
        <v>2</v>
      </c>
      <c r="G60" s="139">
        <v>3</v>
      </c>
      <c r="H60" s="140"/>
    </row>
    <row r="61" spans="1:8" x14ac:dyDescent="0.3">
      <c r="A61" s="199" t="s">
        <v>84</v>
      </c>
      <c r="B61" s="52" t="s">
        <v>231</v>
      </c>
      <c r="C61" s="142" t="s">
        <v>283</v>
      </c>
      <c r="D61" s="142">
        <v>2</v>
      </c>
      <c r="E61" s="139">
        <v>0</v>
      </c>
      <c r="F61" s="139">
        <v>2</v>
      </c>
      <c r="G61" s="139">
        <v>3</v>
      </c>
      <c r="H61" s="140"/>
    </row>
    <row r="62" spans="1:8" x14ac:dyDescent="0.3">
      <c r="A62" s="200" t="s">
        <v>78</v>
      </c>
      <c r="B62" s="143" t="s">
        <v>79</v>
      </c>
      <c r="C62" s="139" t="s">
        <v>283</v>
      </c>
      <c r="D62" s="139">
        <v>3</v>
      </c>
      <c r="E62" s="139">
        <v>0</v>
      </c>
      <c r="F62" s="139">
        <v>3</v>
      </c>
      <c r="G62" s="139">
        <v>5</v>
      </c>
      <c r="H62" s="140"/>
    </row>
    <row r="63" spans="1:8" x14ac:dyDescent="0.3">
      <c r="A63" s="200" t="s">
        <v>80</v>
      </c>
      <c r="B63" s="141" t="s">
        <v>232</v>
      </c>
      <c r="C63" s="139" t="s">
        <v>283</v>
      </c>
      <c r="D63" s="139">
        <v>2</v>
      </c>
      <c r="E63" s="139">
        <v>0</v>
      </c>
      <c r="F63" s="139">
        <v>2</v>
      </c>
      <c r="G63" s="139">
        <v>3</v>
      </c>
      <c r="H63" s="140"/>
    </row>
    <row r="64" spans="1:8" x14ac:dyDescent="0.3">
      <c r="A64" s="200" t="s">
        <v>72</v>
      </c>
      <c r="B64" s="141" t="s">
        <v>233</v>
      </c>
      <c r="C64" s="139" t="s">
        <v>283</v>
      </c>
      <c r="D64" s="139">
        <v>2</v>
      </c>
      <c r="E64" s="139">
        <v>2</v>
      </c>
      <c r="F64" s="139">
        <v>3</v>
      </c>
      <c r="G64" s="139">
        <v>4</v>
      </c>
      <c r="H64" s="158"/>
    </row>
    <row r="65" spans="1:8" x14ac:dyDescent="0.3">
      <c r="A65" s="324" t="s">
        <v>10</v>
      </c>
      <c r="B65" s="282"/>
      <c r="C65" s="282"/>
      <c r="D65" s="282"/>
      <c r="E65" s="282"/>
      <c r="F65" s="283"/>
      <c r="G65" s="107">
        <f>SUM(G58:G64)</f>
        <v>28</v>
      </c>
      <c r="H65" s="201"/>
    </row>
    <row r="66" spans="1:8" x14ac:dyDescent="0.3">
      <c r="A66" s="331" t="s">
        <v>234</v>
      </c>
      <c r="B66" s="280"/>
      <c r="C66" s="280"/>
      <c r="D66" s="280"/>
      <c r="E66" s="280"/>
      <c r="F66" s="280"/>
      <c r="G66" s="280"/>
      <c r="H66" s="150"/>
    </row>
    <row r="67" spans="1:8" ht="22.8" x14ac:dyDescent="0.3">
      <c r="A67" s="9" t="s">
        <v>4</v>
      </c>
      <c r="B67" s="10" t="s">
        <v>5</v>
      </c>
      <c r="C67" s="10" t="s">
        <v>280</v>
      </c>
      <c r="D67" s="101" t="s">
        <v>195</v>
      </c>
      <c r="E67" s="101" t="s">
        <v>281</v>
      </c>
      <c r="F67" s="102" t="s">
        <v>213</v>
      </c>
      <c r="G67" s="103" t="s">
        <v>7</v>
      </c>
      <c r="H67" s="104" t="s">
        <v>282</v>
      </c>
    </row>
    <row r="68" spans="1:8" x14ac:dyDescent="0.3">
      <c r="A68" s="200" t="s">
        <v>46</v>
      </c>
      <c r="B68" s="141" t="s">
        <v>47</v>
      </c>
      <c r="C68" s="139" t="s">
        <v>283</v>
      </c>
      <c r="D68" s="139">
        <v>2</v>
      </c>
      <c r="E68" s="139">
        <v>0</v>
      </c>
      <c r="F68" s="139">
        <v>2</v>
      </c>
      <c r="G68" s="139">
        <v>2</v>
      </c>
      <c r="H68" s="140"/>
    </row>
    <row r="69" spans="1:8" x14ac:dyDescent="0.3">
      <c r="A69" s="200" t="s">
        <v>48</v>
      </c>
      <c r="B69" s="202" t="s">
        <v>49</v>
      </c>
      <c r="C69" s="139" t="s">
        <v>283</v>
      </c>
      <c r="D69" s="139">
        <v>2</v>
      </c>
      <c r="E69" s="139">
        <v>0</v>
      </c>
      <c r="F69" s="139">
        <v>2</v>
      </c>
      <c r="G69" s="139">
        <v>2</v>
      </c>
      <c r="H69" s="140"/>
    </row>
    <row r="70" spans="1:8" x14ac:dyDescent="0.3">
      <c r="A70" s="200" t="s">
        <v>50</v>
      </c>
      <c r="B70" s="141" t="s">
        <v>51</v>
      </c>
      <c r="C70" s="139" t="s">
        <v>283</v>
      </c>
      <c r="D70" s="139">
        <v>2</v>
      </c>
      <c r="E70" s="139">
        <v>0</v>
      </c>
      <c r="F70" s="139">
        <v>2</v>
      </c>
      <c r="G70" s="139">
        <v>2</v>
      </c>
      <c r="H70" s="140"/>
    </row>
    <row r="71" spans="1:8" x14ac:dyDescent="0.3">
      <c r="A71" s="200" t="s">
        <v>52</v>
      </c>
      <c r="B71" s="141" t="s">
        <v>235</v>
      </c>
      <c r="C71" s="139" t="s">
        <v>283</v>
      </c>
      <c r="D71" s="139">
        <v>2</v>
      </c>
      <c r="E71" s="139">
        <v>0</v>
      </c>
      <c r="F71" s="139">
        <v>2</v>
      </c>
      <c r="G71" s="139">
        <v>2</v>
      </c>
      <c r="H71" s="140"/>
    </row>
    <row r="72" spans="1:8" x14ac:dyDescent="0.3">
      <c r="A72" s="200" t="s">
        <v>190</v>
      </c>
      <c r="B72" s="149" t="s">
        <v>236</v>
      </c>
      <c r="C72" s="139" t="s">
        <v>283</v>
      </c>
      <c r="D72" s="139">
        <v>2</v>
      </c>
      <c r="E72" s="139">
        <v>0</v>
      </c>
      <c r="F72" s="139">
        <v>2</v>
      </c>
      <c r="G72" s="139">
        <v>2</v>
      </c>
      <c r="H72" s="151"/>
    </row>
    <row r="73" spans="1:8" x14ac:dyDescent="0.3">
      <c r="A73" s="324" t="s">
        <v>9</v>
      </c>
      <c r="B73" s="282"/>
      <c r="C73" s="282"/>
      <c r="D73" s="282"/>
      <c r="E73" s="282"/>
      <c r="F73" s="283"/>
      <c r="G73" s="49">
        <v>2</v>
      </c>
      <c r="H73" s="140"/>
    </row>
    <row r="74" spans="1:8" x14ac:dyDescent="0.3">
      <c r="A74" s="324" t="s">
        <v>8</v>
      </c>
      <c r="B74" s="282"/>
      <c r="C74" s="282"/>
      <c r="D74" s="282"/>
      <c r="E74" s="282"/>
      <c r="F74" s="283"/>
      <c r="G74" s="49">
        <f>G73+G65</f>
        <v>30</v>
      </c>
      <c r="H74" s="140"/>
    </row>
    <row r="75" spans="1:8" x14ac:dyDescent="0.3">
      <c r="A75" s="317" t="s">
        <v>341</v>
      </c>
      <c r="B75" s="309"/>
      <c r="C75" s="309"/>
      <c r="D75" s="309"/>
      <c r="E75" s="309"/>
      <c r="F75" s="309"/>
      <c r="G75" s="309"/>
      <c r="H75" s="318"/>
    </row>
    <row r="76" spans="1:8" ht="15" thickBot="1" x14ac:dyDescent="0.35">
      <c r="A76" s="203"/>
      <c r="B76" s="204" t="s">
        <v>342</v>
      </c>
      <c r="C76" s="205"/>
      <c r="D76" s="206">
        <v>5</v>
      </c>
      <c r="E76" s="205">
        <v>0</v>
      </c>
      <c r="F76" s="205">
        <v>5</v>
      </c>
      <c r="G76" s="205">
        <v>7</v>
      </c>
      <c r="H76" s="194"/>
    </row>
    <row r="77" spans="1:8" ht="15" thickBot="1" x14ac:dyDescent="0.35">
      <c r="D77" s="147"/>
      <c r="E77" s="147"/>
      <c r="F77" s="147"/>
      <c r="G77" s="147"/>
      <c r="H77" s="207"/>
    </row>
    <row r="78" spans="1:8" ht="15.6" x14ac:dyDescent="0.3">
      <c r="A78" s="251" t="s">
        <v>202</v>
      </c>
      <c r="B78" s="252"/>
      <c r="C78" s="252"/>
      <c r="D78" s="252"/>
      <c r="E78" s="252"/>
      <c r="F78" s="252"/>
      <c r="G78" s="252"/>
      <c r="H78" s="253"/>
    </row>
    <row r="79" spans="1:8" x14ac:dyDescent="0.3">
      <c r="A79" s="301" t="s">
        <v>0</v>
      </c>
      <c r="B79" s="302"/>
      <c r="C79" s="302"/>
      <c r="D79" s="302"/>
      <c r="E79" s="302"/>
      <c r="F79" s="302"/>
      <c r="G79" s="302"/>
      <c r="H79" s="303"/>
    </row>
    <row r="80" spans="1:8" ht="22.8" x14ac:dyDescent="0.3">
      <c r="A80" s="9" t="s">
        <v>4</v>
      </c>
      <c r="B80" s="10" t="s">
        <v>5</v>
      </c>
      <c r="C80" s="10" t="s">
        <v>280</v>
      </c>
      <c r="D80" s="101" t="s">
        <v>195</v>
      </c>
      <c r="E80" s="101" t="s">
        <v>281</v>
      </c>
      <c r="F80" s="102" t="s">
        <v>213</v>
      </c>
      <c r="G80" s="103" t="s">
        <v>7</v>
      </c>
      <c r="H80" s="104" t="s">
        <v>282</v>
      </c>
    </row>
    <row r="81" spans="1:8" x14ac:dyDescent="0.3">
      <c r="A81" s="188" t="s">
        <v>90</v>
      </c>
      <c r="B81" s="60" t="s">
        <v>237</v>
      </c>
      <c r="C81" s="142" t="s">
        <v>283</v>
      </c>
      <c r="D81" s="142">
        <v>2</v>
      </c>
      <c r="E81" s="139">
        <v>0</v>
      </c>
      <c r="F81" s="139">
        <v>2</v>
      </c>
      <c r="G81" s="139">
        <v>3</v>
      </c>
      <c r="H81" s="140"/>
    </row>
    <row r="82" spans="1:8" x14ac:dyDescent="0.3">
      <c r="A82" s="188" t="s">
        <v>92</v>
      </c>
      <c r="B82" s="60" t="s">
        <v>93</v>
      </c>
      <c r="C82" s="142" t="s">
        <v>283</v>
      </c>
      <c r="D82" s="142">
        <v>3</v>
      </c>
      <c r="E82" s="139">
        <v>0</v>
      </c>
      <c r="F82" s="139">
        <v>3</v>
      </c>
      <c r="G82" s="139">
        <v>4</v>
      </c>
      <c r="H82" s="140"/>
    </row>
    <row r="83" spans="1:8" x14ac:dyDescent="0.3">
      <c r="A83" s="139" t="s">
        <v>86</v>
      </c>
      <c r="B83" s="143" t="s">
        <v>238</v>
      </c>
      <c r="C83" s="139" t="s">
        <v>283</v>
      </c>
      <c r="D83" s="139">
        <v>0</v>
      </c>
      <c r="E83" s="139">
        <v>4</v>
      </c>
      <c r="F83" s="139">
        <v>2</v>
      </c>
      <c r="G83" s="139">
        <v>5</v>
      </c>
      <c r="H83" s="140"/>
    </row>
    <row r="84" spans="1:8" x14ac:dyDescent="0.3">
      <c r="A84" s="139" t="s">
        <v>88</v>
      </c>
      <c r="B84" s="141" t="s">
        <v>89</v>
      </c>
      <c r="C84" s="139" t="s">
        <v>283</v>
      </c>
      <c r="D84" s="139">
        <v>3</v>
      </c>
      <c r="E84" s="139">
        <v>0</v>
      </c>
      <c r="F84" s="139">
        <v>3</v>
      </c>
      <c r="G84" s="139">
        <v>5</v>
      </c>
      <c r="H84" s="140"/>
    </row>
    <row r="85" spans="1:8" x14ac:dyDescent="0.3">
      <c r="A85" s="139" t="s">
        <v>94</v>
      </c>
      <c r="B85" s="141" t="s">
        <v>95</v>
      </c>
      <c r="C85" s="139" t="s">
        <v>283</v>
      </c>
      <c r="D85" s="139">
        <v>4</v>
      </c>
      <c r="E85" s="139">
        <v>0</v>
      </c>
      <c r="F85" s="139">
        <v>4</v>
      </c>
      <c r="G85" s="139">
        <v>5</v>
      </c>
      <c r="H85" s="140"/>
    </row>
    <row r="86" spans="1:8" x14ac:dyDescent="0.3">
      <c r="A86" s="284" t="s">
        <v>10</v>
      </c>
      <c r="B86" s="285"/>
      <c r="C86" s="285"/>
      <c r="D86" s="285"/>
      <c r="E86" s="285"/>
      <c r="F86" s="286"/>
      <c r="G86" s="49">
        <f>SUM(G81:G85)</f>
        <v>22</v>
      </c>
      <c r="H86" s="48"/>
    </row>
    <row r="87" spans="1:8" x14ac:dyDescent="0.3">
      <c r="A87" s="280" t="s">
        <v>239</v>
      </c>
      <c r="B87" s="280"/>
      <c r="C87" s="280"/>
      <c r="D87" s="280"/>
      <c r="E87" s="280"/>
      <c r="F87" s="280"/>
      <c r="G87" s="280"/>
      <c r="H87" s="43"/>
    </row>
    <row r="88" spans="1:8" ht="22.8" x14ac:dyDescent="0.3">
      <c r="A88" s="9" t="s">
        <v>4</v>
      </c>
      <c r="B88" s="10" t="s">
        <v>5</v>
      </c>
      <c r="C88" s="10" t="s">
        <v>280</v>
      </c>
      <c r="D88" s="101" t="s">
        <v>195</v>
      </c>
      <c r="E88" s="101" t="s">
        <v>281</v>
      </c>
      <c r="F88" s="102" t="s">
        <v>213</v>
      </c>
      <c r="G88" s="103" t="s">
        <v>7</v>
      </c>
      <c r="H88" s="104" t="s">
        <v>282</v>
      </c>
    </row>
    <row r="89" spans="1:8" x14ac:dyDescent="0.3">
      <c r="A89" s="139" t="s">
        <v>96</v>
      </c>
      <c r="B89" s="63" t="s">
        <v>240</v>
      </c>
      <c r="C89" s="118"/>
      <c r="D89" s="139">
        <v>2</v>
      </c>
      <c r="E89" s="139">
        <v>0</v>
      </c>
      <c r="F89" s="139">
        <v>2</v>
      </c>
      <c r="G89" s="139">
        <v>4</v>
      </c>
      <c r="H89" s="140"/>
    </row>
    <row r="90" spans="1:8" x14ac:dyDescent="0.3">
      <c r="A90" s="139" t="s">
        <v>98</v>
      </c>
      <c r="B90" s="63" t="s">
        <v>241</v>
      </c>
      <c r="C90" s="118"/>
      <c r="D90" s="139">
        <v>2</v>
      </c>
      <c r="E90" s="139">
        <v>0</v>
      </c>
      <c r="F90" s="139">
        <v>2</v>
      </c>
      <c r="G90" s="139">
        <v>4</v>
      </c>
      <c r="H90" s="140"/>
    </row>
    <row r="91" spans="1:8" x14ac:dyDescent="0.3">
      <c r="A91" s="139" t="s">
        <v>100</v>
      </c>
      <c r="B91" s="63" t="s">
        <v>242</v>
      </c>
      <c r="C91" s="118"/>
      <c r="D91" s="139">
        <v>2</v>
      </c>
      <c r="E91" s="139">
        <v>0</v>
      </c>
      <c r="F91" s="139">
        <v>2</v>
      </c>
      <c r="G91" s="139">
        <v>4</v>
      </c>
      <c r="H91" s="140"/>
    </row>
    <row r="92" spans="1:8" x14ac:dyDescent="0.3">
      <c r="A92" s="139" t="s">
        <v>102</v>
      </c>
      <c r="B92" s="63" t="s">
        <v>243</v>
      </c>
      <c r="C92" s="118"/>
      <c r="D92" s="139">
        <v>2</v>
      </c>
      <c r="E92" s="139">
        <v>0</v>
      </c>
      <c r="F92" s="139">
        <v>2</v>
      </c>
      <c r="G92" s="139">
        <v>4</v>
      </c>
      <c r="H92" s="140"/>
    </row>
    <row r="93" spans="1:8" x14ac:dyDescent="0.3">
      <c r="A93" s="139" t="s">
        <v>104</v>
      </c>
      <c r="B93" s="63" t="s">
        <v>105</v>
      </c>
      <c r="C93" s="118"/>
      <c r="D93" s="139">
        <v>2</v>
      </c>
      <c r="E93" s="139">
        <v>0</v>
      </c>
      <c r="F93" s="139">
        <v>2</v>
      </c>
      <c r="G93" s="139">
        <v>4</v>
      </c>
      <c r="H93" s="140"/>
    </row>
    <row r="94" spans="1:8" x14ac:dyDescent="0.3">
      <c r="A94" s="139" t="s">
        <v>106</v>
      </c>
      <c r="B94" s="63" t="s">
        <v>244</v>
      </c>
      <c r="C94" s="118"/>
      <c r="D94" s="139">
        <v>2</v>
      </c>
      <c r="E94" s="139">
        <v>0</v>
      </c>
      <c r="F94" s="139">
        <v>2</v>
      </c>
      <c r="G94" s="139">
        <v>4</v>
      </c>
      <c r="H94" s="140"/>
    </row>
    <row r="95" spans="1:8" x14ac:dyDescent="0.3">
      <c r="A95" s="139" t="s">
        <v>108</v>
      </c>
      <c r="B95" s="63" t="s">
        <v>109</v>
      </c>
      <c r="C95" s="118"/>
      <c r="D95" s="139">
        <v>2</v>
      </c>
      <c r="E95" s="139">
        <v>0</v>
      </c>
      <c r="F95" s="139">
        <v>2</v>
      </c>
      <c r="G95" s="139">
        <v>4</v>
      </c>
      <c r="H95" s="140"/>
    </row>
    <row r="96" spans="1:8" x14ac:dyDescent="0.3">
      <c r="A96" s="152" t="s">
        <v>110</v>
      </c>
      <c r="B96" s="65" t="s">
        <v>245</v>
      </c>
      <c r="C96" s="118"/>
      <c r="D96" s="152">
        <v>2</v>
      </c>
      <c r="E96" s="152">
        <v>0</v>
      </c>
      <c r="F96" s="152">
        <v>2</v>
      </c>
      <c r="G96" s="152">
        <v>4</v>
      </c>
      <c r="H96" s="140"/>
    </row>
    <row r="97" spans="1:8" x14ac:dyDescent="0.3">
      <c r="A97" s="154" t="s">
        <v>246</v>
      </c>
      <c r="B97" s="153" t="s">
        <v>247</v>
      </c>
      <c r="C97" s="118"/>
      <c r="D97" s="154">
        <v>2</v>
      </c>
      <c r="E97" s="154">
        <v>0</v>
      </c>
      <c r="F97" s="154">
        <v>2</v>
      </c>
      <c r="G97" s="154">
        <v>4</v>
      </c>
      <c r="H97" s="140"/>
    </row>
    <row r="98" spans="1:8" x14ac:dyDescent="0.3">
      <c r="A98" s="154" t="s">
        <v>248</v>
      </c>
      <c r="B98" s="136" t="s">
        <v>249</v>
      </c>
      <c r="C98" s="118"/>
      <c r="D98" s="154">
        <v>2</v>
      </c>
      <c r="E98" s="154">
        <v>0</v>
      </c>
      <c r="F98" s="154">
        <v>2</v>
      </c>
      <c r="G98" s="154">
        <v>4</v>
      </c>
      <c r="H98" s="140"/>
    </row>
    <row r="99" spans="1:8" x14ac:dyDescent="0.3">
      <c r="A99" s="287" t="s">
        <v>7</v>
      </c>
      <c r="B99" s="288"/>
      <c r="C99" s="288"/>
      <c r="D99" s="288"/>
      <c r="E99" s="288"/>
      <c r="F99" s="289"/>
      <c r="G99" s="69">
        <v>8</v>
      </c>
      <c r="H99" s="140"/>
    </row>
    <row r="100" spans="1:8" x14ac:dyDescent="0.3">
      <c r="A100" s="281" t="s">
        <v>8</v>
      </c>
      <c r="B100" s="306"/>
      <c r="C100" s="306"/>
      <c r="D100" s="306"/>
      <c r="E100" s="282"/>
      <c r="F100" s="283"/>
      <c r="G100" s="49">
        <f>G86+G99</f>
        <v>30</v>
      </c>
      <c r="H100" s="155"/>
    </row>
    <row r="101" spans="1:8" x14ac:dyDescent="0.3">
      <c r="A101" s="317" t="s">
        <v>343</v>
      </c>
      <c r="B101" s="309"/>
      <c r="C101" s="309"/>
      <c r="D101" s="309"/>
      <c r="E101" s="309"/>
      <c r="F101" s="309"/>
      <c r="G101" s="309"/>
      <c r="H101" s="318"/>
    </row>
    <row r="102" spans="1:8" ht="15" thickBot="1" x14ac:dyDescent="0.35">
      <c r="A102" s="208"/>
      <c r="B102" s="209" t="s">
        <v>344</v>
      </c>
      <c r="C102" s="210"/>
      <c r="D102" s="210">
        <v>6</v>
      </c>
      <c r="E102" s="211">
        <v>0</v>
      </c>
      <c r="F102" s="212">
        <v>6</v>
      </c>
      <c r="G102" s="213">
        <v>8</v>
      </c>
      <c r="H102" s="194"/>
    </row>
    <row r="103" spans="1:8" x14ac:dyDescent="0.3">
      <c r="D103" s="147"/>
      <c r="E103" s="147"/>
      <c r="F103" s="147"/>
      <c r="G103" s="147"/>
      <c r="H103" s="150"/>
    </row>
    <row r="104" spans="1:8" x14ac:dyDescent="0.3">
      <c r="A104" s="332" t="s">
        <v>203</v>
      </c>
      <c r="B104" s="333"/>
      <c r="C104" s="333"/>
      <c r="D104" s="333"/>
      <c r="E104" s="333"/>
      <c r="F104" s="333"/>
      <c r="G104" s="333"/>
      <c r="H104" s="334"/>
    </row>
    <row r="105" spans="1:8" x14ac:dyDescent="0.3">
      <c r="A105" s="311" t="s">
        <v>0</v>
      </c>
      <c r="B105" s="322"/>
      <c r="C105" s="322"/>
      <c r="D105" s="322"/>
      <c r="E105" s="322"/>
      <c r="F105" s="322"/>
      <c r="G105" s="322"/>
      <c r="H105" s="335"/>
    </row>
    <row r="106" spans="1:8" ht="22.8" x14ac:dyDescent="0.3">
      <c r="A106" s="214" t="s">
        <v>4</v>
      </c>
      <c r="B106" s="156" t="s">
        <v>5</v>
      </c>
      <c r="C106" s="156" t="s">
        <v>280</v>
      </c>
      <c r="D106" s="101" t="s">
        <v>195</v>
      </c>
      <c r="E106" s="101" t="s">
        <v>281</v>
      </c>
      <c r="F106" s="102" t="s">
        <v>213</v>
      </c>
      <c r="G106" s="103" t="s">
        <v>7</v>
      </c>
      <c r="H106" s="104" t="s">
        <v>282</v>
      </c>
    </row>
    <row r="107" spans="1:8" x14ac:dyDescent="0.3">
      <c r="A107" s="139" t="s">
        <v>112</v>
      </c>
      <c r="B107" s="63" t="s">
        <v>113</v>
      </c>
      <c r="C107" s="157"/>
      <c r="D107" s="139">
        <v>3</v>
      </c>
      <c r="E107" s="139">
        <v>0</v>
      </c>
      <c r="F107" s="139">
        <v>3</v>
      </c>
      <c r="G107" s="139">
        <v>5</v>
      </c>
      <c r="H107" s="140"/>
    </row>
    <row r="108" spans="1:8" x14ac:dyDescent="0.3">
      <c r="A108" s="139" t="s">
        <v>114</v>
      </c>
      <c r="B108" s="63" t="s">
        <v>250</v>
      </c>
      <c r="C108" s="157"/>
      <c r="D108" s="139">
        <v>0</v>
      </c>
      <c r="E108" s="139">
        <v>4</v>
      </c>
      <c r="F108" s="139">
        <v>2</v>
      </c>
      <c r="G108" s="139">
        <v>5</v>
      </c>
      <c r="H108" s="140"/>
    </row>
    <row r="109" spans="1:8" x14ac:dyDescent="0.3">
      <c r="A109" s="139" t="s">
        <v>116</v>
      </c>
      <c r="B109" s="63" t="s">
        <v>117</v>
      </c>
      <c r="C109" s="157"/>
      <c r="D109" s="139">
        <v>3</v>
      </c>
      <c r="E109" s="139">
        <v>0</v>
      </c>
      <c r="F109" s="139">
        <v>3</v>
      </c>
      <c r="G109" s="139">
        <v>3</v>
      </c>
      <c r="H109" s="140"/>
    </row>
    <row r="110" spans="1:8" x14ac:dyDescent="0.3">
      <c r="A110" s="139" t="s">
        <v>118</v>
      </c>
      <c r="B110" s="63" t="s">
        <v>251</v>
      </c>
      <c r="C110" s="157"/>
      <c r="D110" s="139">
        <v>2</v>
      </c>
      <c r="E110" s="139">
        <v>0</v>
      </c>
      <c r="F110" s="139">
        <v>2</v>
      </c>
      <c r="G110" s="139">
        <v>3</v>
      </c>
      <c r="H110" s="158"/>
    </row>
    <row r="111" spans="1:8" x14ac:dyDescent="0.3">
      <c r="A111" s="215" t="s">
        <v>288</v>
      </c>
      <c r="B111" s="159" t="s">
        <v>289</v>
      </c>
      <c r="C111" s="159"/>
      <c r="D111" s="139">
        <v>2</v>
      </c>
      <c r="E111" s="139">
        <v>0</v>
      </c>
      <c r="F111" s="139">
        <v>2</v>
      </c>
      <c r="G111" s="139">
        <v>2</v>
      </c>
      <c r="H111" s="158"/>
    </row>
    <row r="112" spans="1:8" x14ac:dyDescent="0.3">
      <c r="A112" s="281" t="s">
        <v>10</v>
      </c>
      <c r="B112" s="282"/>
      <c r="C112" s="282"/>
      <c r="D112" s="282"/>
      <c r="E112" s="282"/>
      <c r="F112" s="283"/>
      <c r="G112" s="49">
        <f>SUM(G107:G111)</f>
        <v>18</v>
      </c>
      <c r="H112" s="158"/>
    </row>
    <row r="113" spans="1:8" ht="15" thickBot="1" x14ac:dyDescent="0.35">
      <c r="A113" s="301" t="s">
        <v>260</v>
      </c>
      <c r="B113" s="302"/>
      <c r="C113" s="302"/>
      <c r="D113" s="302"/>
      <c r="E113" s="302"/>
      <c r="F113" s="302"/>
      <c r="G113" s="302"/>
      <c r="H113" s="303"/>
    </row>
    <row r="114" spans="1:8" ht="15.6" x14ac:dyDescent="0.3">
      <c r="A114" s="251" t="s">
        <v>203</v>
      </c>
      <c r="B114" s="252"/>
      <c r="C114" s="252"/>
      <c r="D114" s="252"/>
      <c r="E114" s="252"/>
      <c r="F114" s="252"/>
      <c r="G114" s="252"/>
      <c r="H114" s="253"/>
    </row>
    <row r="115" spans="1:8" x14ac:dyDescent="0.3">
      <c r="A115" s="301" t="s">
        <v>0</v>
      </c>
      <c r="B115" s="302"/>
      <c r="C115" s="302"/>
      <c r="D115" s="302"/>
      <c r="E115" s="302"/>
      <c r="F115" s="302"/>
      <c r="G115" s="302"/>
      <c r="H115" s="303"/>
    </row>
    <row r="116" spans="1:8" ht="22.8" x14ac:dyDescent="0.3">
      <c r="A116" s="9" t="s">
        <v>4</v>
      </c>
      <c r="B116" s="10" t="s">
        <v>5</v>
      </c>
      <c r="C116" s="10" t="s">
        <v>280</v>
      </c>
      <c r="D116" s="101" t="s">
        <v>195</v>
      </c>
      <c r="E116" s="101" t="s">
        <v>281</v>
      </c>
      <c r="F116" s="102" t="s">
        <v>213</v>
      </c>
      <c r="G116" s="103" t="s">
        <v>7</v>
      </c>
      <c r="H116" s="104" t="s">
        <v>282</v>
      </c>
    </row>
    <row r="117" spans="1:8" x14ac:dyDescent="0.3">
      <c r="A117" s="139" t="s">
        <v>140</v>
      </c>
      <c r="B117" s="63" t="s">
        <v>261</v>
      </c>
      <c r="C117" s="118"/>
      <c r="D117" s="139">
        <v>2</v>
      </c>
      <c r="E117" s="139">
        <v>2</v>
      </c>
      <c r="F117" s="139">
        <v>3</v>
      </c>
      <c r="G117" s="139">
        <v>5</v>
      </c>
      <c r="H117" s="140"/>
    </row>
    <row r="118" spans="1:8" x14ac:dyDescent="0.3">
      <c r="A118" s="139" t="s">
        <v>142</v>
      </c>
      <c r="B118" s="63" t="s">
        <v>262</v>
      </c>
      <c r="C118" s="118"/>
      <c r="D118" s="139">
        <v>2</v>
      </c>
      <c r="E118" s="139">
        <v>2</v>
      </c>
      <c r="F118" s="139">
        <v>3</v>
      </c>
      <c r="G118" s="139">
        <v>5</v>
      </c>
      <c r="H118" s="140"/>
    </row>
    <row r="119" spans="1:8" x14ac:dyDescent="0.3">
      <c r="A119" s="139" t="s">
        <v>144</v>
      </c>
      <c r="B119" s="63" t="s">
        <v>145</v>
      </c>
      <c r="C119" s="118"/>
      <c r="D119" s="139">
        <v>2</v>
      </c>
      <c r="E119" s="139">
        <v>2</v>
      </c>
      <c r="F119" s="139">
        <v>3</v>
      </c>
      <c r="G119" s="139">
        <v>5</v>
      </c>
      <c r="H119" s="140"/>
    </row>
    <row r="120" spans="1:8" x14ac:dyDescent="0.3">
      <c r="A120" s="139" t="s">
        <v>146</v>
      </c>
      <c r="B120" s="63" t="s">
        <v>263</v>
      </c>
      <c r="C120" s="118"/>
      <c r="D120" s="139">
        <v>2</v>
      </c>
      <c r="E120" s="139">
        <v>2</v>
      </c>
      <c r="F120" s="139">
        <v>3</v>
      </c>
      <c r="G120" s="139">
        <v>5</v>
      </c>
      <c r="H120" s="140"/>
    </row>
    <row r="121" spans="1:8" x14ac:dyDescent="0.3">
      <c r="A121" s="139" t="s">
        <v>148</v>
      </c>
      <c r="B121" s="63" t="s">
        <v>264</v>
      </c>
      <c r="C121" s="118"/>
      <c r="D121" s="139">
        <v>2</v>
      </c>
      <c r="E121" s="139">
        <v>2</v>
      </c>
      <c r="F121" s="139">
        <v>3</v>
      </c>
      <c r="G121" s="139">
        <v>5</v>
      </c>
      <c r="H121" s="140"/>
    </row>
    <row r="122" spans="1:8" x14ac:dyDescent="0.3">
      <c r="A122" s="139" t="s">
        <v>150</v>
      </c>
      <c r="B122" s="63" t="s">
        <v>265</v>
      </c>
      <c r="C122" s="118"/>
      <c r="D122" s="139">
        <v>2</v>
      </c>
      <c r="E122" s="139">
        <v>2</v>
      </c>
      <c r="F122" s="139">
        <v>3</v>
      </c>
      <c r="G122" s="139">
        <v>5</v>
      </c>
      <c r="H122" s="140"/>
    </row>
    <row r="123" spans="1:8" x14ac:dyDescent="0.3">
      <c r="A123" s="281" t="s">
        <v>9</v>
      </c>
      <c r="B123" s="282"/>
      <c r="C123" s="282"/>
      <c r="D123" s="282"/>
      <c r="E123" s="282"/>
      <c r="F123" s="283"/>
      <c r="G123" s="49">
        <v>10</v>
      </c>
      <c r="H123" s="140"/>
    </row>
    <row r="124" spans="1:8" x14ac:dyDescent="0.3">
      <c r="A124" s="301" t="s">
        <v>234</v>
      </c>
      <c r="B124" s="302"/>
      <c r="C124" s="302"/>
      <c r="D124" s="302"/>
      <c r="E124" s="302"/>
      <c r="F124" s="302"/>
      <c r="G124" s="302"/>
      <c r="H124" s="303"/>
    </row>
    <row r="125" spans="1:8" ht="22.8" x14ac:dyDescent="0.3">
      <c r="A125" s="9" t="s">
        <v>4</v>
      </c>
      <c r="B125" s="10" t="s">
        <v>5</v>
      </c>
      <c r="C125" s="10" t="s">
        <v>280</v>
      </c>
      <c r="D125" s="101" t="s">
        <v>195</v>
      </c>
      <c r="E125" s="101" t="s">
        <v>281</v>
      </c>
      <c r="F125" s="102" t="s">
        <v>213</v>
      </c>
      <c r="G125" s="103" t="s">
        <v>7</v>
      </c>
      <c r="H125" s="104" t="s">
        <v>282</v>
      </c>
    </row>
    <row r="126" spans="1:8" x14ac:dyDescent="0.3">
      <c r="A126" s="139" t="s">
        <v>46</v>
      </c>
      <c r="B126" s="63" t="s">
        <v>47</v>
      </c>
      <c r="C126" s="160"/>
      <c r="D126" s="139">
        <v>2</v>
      </c>
      <c r="E126" s="139">
        <v>0</v>
      </c>
      <c r="F126" s="139">
        <v>2</v>
      </c>
      <c r="G126" s="139">
        <v>2</v>
      </c>
      <c r="H126" s="140"/>
    </row>
    <row r="127" spans="1:8" x14ac:dyDescent="0.3">
      <c r="A127" s="139" t="s">
        <v>48</v>
      </c>
      <c r="B127" s="216" t="s">
        <v>49</v>
      </c>
      <c r="C127" s="160"/>
      <c r="D127" s="139">
        <v>2</v>
      </c>
      <c r="E127" s="139">
        <v>0</v>
      </c>
      <c r="F127" s="139">
        <v>2</v>
      </c>
      <c r="G127" s="139">
        <v>2</v>
      </c>
      <c r="H127" s="140"/>
    </row>
    <row r="128" spans="1:8" x14ac:dyDescent="0.3">
      <c r="A128" s="139" t="s">
        <v>50</v>
      </c>
      <c r="B128" s="63" t="s">
        <v>51</v>
      </c>
      <c r="C128" s="160"/>
      <c r="D128" s="139">
        <v>2</v>
      </c>
      <c r="E128" s="139">
        <v>0</v>
      </c>
      <c r="F128" s="139">
        <v>2</v>
      </c>
      <c r="G128" s="139">
        <v>2</v>
      </c>
      <c r="H128" s="140"/>
    </row>
    <row r="129" spans="1:8" x14ac:dyDescent="0.3">
      <c r="A129" s="139" t="s">
        <v>52</v>
      </c>
      <c r="B129" s="63" t="s">
        <v>235</v>
      </c>
      <c r="C129" s="160"/>
      <c r="D129" s="139">
        <v>2</v>
      </c>
      <c r="E129" s="139">
        <v>0</v>
      </c>
      <c r="F129" s="139">
        <v>2</v>
      </c>
      <c r="G129" s="139">
        <v>2</v>
      </c>
      <c r="H129" s="140"/>
    </row>
    <row r="130" spans="1:8" x14ac:dyDescent="0.3">
      <c r="A130" s="139" t="s">
        <v>152</v>
      </c>
      <c r="B130" s="63" t="s">
        <v>153</v>
      </c>
      <c r="C130" s="160"/>
      <c r="D130" s="139">
        <v>2</v>
      </c>
      <c r="E130" s="139">
        <v>0</v>
      </c>
      <c r="F130" s="139">
        <v>2</v>
      </c>
      <c r="G130" s="139">
        <v>2</v>
      </c>
      <c r="H130" s="140"/>
    </row>
    <row r="131" spans="1:8" x14ac:dyDescent="0.3">
      <c r="A131" s="281" t="s">
        <v>9</v>
      </c>
      <c r="B131" s="282"/>
      <c r="C131" s="282"/>
      <c r="D131" s="282"/>
      <c r="E131" s="282"/>
      <c r="F131" s="283"/>
      <c r="G131" s="49">
        <v>2</v>
      </c>
      <c r="H131" s="140"/>
    </row>
    <row r="132" spans="1:8" x14ac:dyDescent="0.3">
      <c r="A132" s="305" t="s">
        <v>8</v>
      </c>
      <c r="B132" s="306"/>
      <c r="C132" s="306"/>
      <c r="D132" s="306"/>
      <c r="E132" s="306"/>
      <c r="F132" s="307"/>
      <c r="G132" s="113">
        <f>G112+G123+G131</f>
        <v>30</v>
      </c>
      <c r="H132" s="158"/>
    </row>
    <row r="133" spans="1:8" x14ac:dyDescent="0.3">
      <c r="A133" s="317" t="s">
        <v>345</v>
      </c>
      <c r="B133" s="309"/>
      <c r="C133" s="309"/>
      <c r="D133" s="309"/>
      <c r="E133" s="309"/>
      <c r="F133" s="309"/>
      <c r="G133" s="309"/>
      <c r="H133" s="318"/>
    </row>
    <row r="134" spans="1:8" ht="15.6" x14ac:dyDescent="0.3">
      <c r="A134" s="217"/>
      <c r="B134" s="218" t="s">
        <v>346</v>
      </c>
      <c r="C134" s="219"/>
      <c r="D134" s="220">
        <v>5</v>
      </c>
      <c r="E134" s="220">
        <v>0</v>
      </c>
      <c r="F134" s="220">
        <v>5</v>
      </c>
      <c r="G134" s="220">
        <v>7</v>
      </c>
      <c r="H134" s="219"/>
    </row>
    <row r="135" spans="1:8" ht="15" thickBot="1" x14ac:dyDescent="0.35">
      <c r="D135" s="147"/>
      <c r="E135" s="147"/>
      <c r="F135" s="147"/>
      <c r="G135" s="147"/>
      <c r="H135" s="147"/>
    </row>
    <row r="136" spans="1:8" ht="15.6" x14ac:dyDescent="0.3">
      <c r="A136" s="251" t="s">
        <v>204</v>
      </c>
      <c r="B136" s="252"/>
      <c r="C136" s="252"/>
      <c r="D136" s="252"/>
      <c r="E136" s="252"/>
      <c r="F136" s="252"/>
      <c r="G136" s="252"/>
      <c r="H136" s="253"/>
    </row>
    <row r="137" spans="1:8" x14ac:dyDescent="0.3">
      <c r="A137" s="301" t="s">
        <v>0</v>
      </c>
      <c r="B137" s="302"/>
      <c r="C137" s="302"/>
      <c r="D137" s="302"/>
      <c r="E137" s="302"/>
      <c r="F137" s="302"/>
      <c r="G137" s="302"/>
      <c r="H137" s="303"/>
    </row>
    <row r="138" spans="1:8" ht="22.8" x14ac:dyDescent="0.3">
      <c r="A138" s="9" t="s">
        <v>4</v>
      </c>
      <c r="B138" s="10" t="s">
        <v>5</v>
      </c>
      <c r="C138" s="10" t="s">
        <v>280</v>
      </c>
      <c r="D138" s="101" t="s">
        <v>195</v>
      </c>
      <c r="E138" s="101" t="s">
        <v>281</v>
      </c>
      <c r="F138" s="102" t="s">
        <v>213</v>
      </c>
      <c r="G138" s="103" t="s">
        <v>7</v>
      </c>
      <c r="H138" s="104" t="s">
        <v>282</v>
      </c>
    </row>
    <row r="139" spans="1:8" x14ac:dyDescent="0.3">
      <c r="A139" s="200" t="s">
        <v>158</v>
      </c>
      <c r="B139" s="63" t="s">
        <v>266</v>
      </c>
      <c r="C139" s="160"/>
      <c r="D139" s="139">
        <v>2</v>
      </c>
      <c r="E139" s="139">
        <v>2</v>
      </c>
      <c r="F139" s="139">
        <v>3</v>
      </c>
      <c r="G139" s="139">
        <v>5</v>
      </c>
      <c r="H139" s="140"/>
    </row>
    <row r="140" spans="1:8" x14ac:dyDescent="0.3">
      <c r="A140" s="200" t="s">
        <v>156</v>
      </c>
      <c r="B140" s="63" t="s">
        <v>267</v>
      </c>
      <c r="C140" s="160"/>
      <c r="D140" s="139">
        <v>0</v>
      </c>
      <c r="E140" s="139">
        <v>4</v>
      </c>
      <c r="F140" s="139">
        <v>2</v>
      </c>
      <c r="G140" s="139">
        <v>4</v>
      </c>
      <c r="H140" s="140"/>
    </row>
    <row r="141" spans="1:8" x14ac:dyDescent="0.3">
      <c r="A141" s="200" t="s">
        <v>160</v>
      </c>
      <c r="B141" s="63" t="s">
        <v>161</v>
      </c>
      <c r="C141" s="160"/>
      <c r="D141" s="139">
        <v>0</v>
      </c>
      <c r="E141" s="139">
        <v>2</v>
      </c>
      <c r="F141" s="139">
        <v>1</v>
      </c>
      <c r="G141" s="139">
        <v>4</v>
      </c>
      <c r="H141" s="140"/>
    </row>
    <row r="142" spans="1:8" ht="26.4" x14ac:dyDescent="0.3">
      <c r="A142" s="200" t="s">
        <v>162</v>
      </c>
      <c r="B142" s="216" t="s">
        <v>163</v>
      </c>
      <c r="C142" s="160"/>
      <c r="D142" s="139">
        <v>3</v>
      </c>
      <c r="E142" s="139">
        <v>0</v>
      </c>
      <c r="F142" s="139">
        <v>3</v>
      </c>
      <c r="G142" s="139">
        <v>3</v>
      </c>
      <c r="H142" s="140"/>
    </row>
    <row r="143" spans="1:8" x14ac:dyDescent="0.3">
      <c r="A143" s="324" t="s">
        <v>10</v>
      </c>
      <c r="B143" s="282"/>
      <c r="C143" s="282"/>
      <c r="D143" s="282"/>
      <c r="E143" s="282"/>
      <c r="F143" s="283"/>
      <c r="G143" s="49">
        <f>SUM(G139:G142)</f>
        <v>16</v>
      </c>
      <c r="H143" s="140"/>
    </row>
    <row r="144" spans="1:8" x14ac:dyDescent="0.3">
      <c r="A144" s="301" t="s">
        <v>239</v>
      </c>
      <c r="B144" s="302"/>
      <c r="C144" s="302"/>
      <c r="D144" s="302"/>
      <c r="E144" s="302"/>
      <c r="F144" s="302"/>
      <c r="G144" s="302"/>
      <c r="H144" s="303"/>
    </row>
    <row r="145" spans="1:8" ht="22.8" x14ac:dyDescent="0.3">
      <c r="A145" s="9" t="s">
        <v>4</v>
      </c>
      <c r="B145" s="10" t="s">
        <v>5</v>
      </c>
      <c r="C145" s="10" t="s">
        <v>280</v>
      </c>
      <c r="D145" s="101" t="s">
        <v>195</v>
      </c>
      <c r="E145" s="101" t="s">
        <v>281</v>
      </c>
      <c r="F145" s="102" t="s">
        <v>213</v>
      </c>
      <c r="G145" s="103" t="s">
        <v>7</v>
      </c>
      <c r="H145" s="104" t="s">
        <v>282</v>
      </c>
    </row>
    <row r="146" spans="1:8" x14ac:dyDescent="0.3">
      <c r="A146" s="200" t="s">
        <v>96</v>
      </c>
      <c r="B146" s="63" t="s">
        <v>240</v>
      </c>
      <c r="C146" s="160"/>
      <c r="D146" s="139">
        <v>2</v>
      </c>
      <c r="E146" s="139">
        <v>0</v>
      </c>
      <c r="F146" s="139">
        <v>2</v>
      </c>
      <c r="G146" s="139">
        <v>4</v>
      </c>
      <c r="H146" s="140"/>
    </row>
    <row r="147" spans="1:8" x14ac:dyDescent="0.3">
      <c r="A147" s="200" t="s">
        <v>98</v>
      </c>
      <c r="B147" s="63" t="s">
        <v>241</v>
      </c>
      <c r="C147" s="160"/>
      <c r="D147" s="139">
        <v>2</v>
      </c>
      <c r="E147" s="139">
        <v>0</v>
      </c>
      <c r="F147" s="139">
        <v>2</v>
      </c>
      <c r="G147" s="139">
        <v>4</v>
      </c>
      <c r="H147" s="140"/>
    </row>
    <row r="148" spans="1:8" x14ac:dyDescent="0.3">
      <c r="A148" s="200" t="s">
        <v>100</v>
      </c>
      <c r="B148" s="63" t="s">
        <v>242</v>
      </c>
      <c r="C148" s="160"/>
      <c r="D148" s="139">
        <v>2</v>
      </c>
      <c r="E148" s="139">
        <v>0</v>
      </c>
      <c r="F148" s="139">
        <v>2</v>
      </c>
      <c r="G148" s="139">
        <v>4</v>
      </c>
      <c r="H148" s="140"/>
    </row>
    <row r="149" spans="1:8" x14ac:dyDescent="0.3">
      <c r="A149" s="200" t="s">
        <v>102</v>
      </c>
      <c r="B149" s="63" t="s">
        <v>243</v>
      </c>
      <c r="C149" s="160"/>
      <c r="D149" s="139">
        <v>2</v>
      </c>
      <c r="E149" s="139">
        <v>0</v>
      </c>
      <c r="F149" s="139">
        <v>2</v>
      </c>
      <c r="G149" s="139">
        <v>4</v>
      </c>
      <c r="H149" s="140"/>
    </row>
    <row r="150" spans="1:8" x14ac:dyDescent="0.3">
      <c r="A150" s="200" t="s">
        <v>104</v>
      </c>
      <c r="B150" s="63" t="s">
        <v>105</v>
      </c>
      <c r="C150" s="160"/>
      <c r="D150" s="139">
        <v>2</v>
      </c>
      <c r="E150" s="139">
        <v>0</v>
      </c>
      <c r="F150" s="139">
        <v>2</v>
      </c>
      <c r="G150" s="139">
        <v>4</v>
      </c>
      <c r="H150" s="140"/>
    </row>
    <row r="151" spans="1:8" x14ac:dyDescent="0.3">
      <c r="A151" s="200" t="s">
        <v>106</v>
      </c>
      <c r="B151" s="63" t="s">
        <v>244</v>
      </c>
      <c r="C151" s="160"/>
      <c r="D151" s="139">
        <v>2</v>
      </c>
      <c r="E151" s="139">
        <v>0</v>
      </c>
      <c r="F151" s="139">
        <v>2</v>
      </c>
      <c r="G151" s="139">
        <v>4</v>
      </c>
      <c r="H151" s="140"/>
    </row>
    <row r="152" spans="1:8" x14ac:dyDescent="0.3">
      <c r="A152" s="200" t="s">
        <v>108</v>
      </c>
      <c r="B152" s="63" t="s">
        <v>109</v>
      </c>
      <c r="C152" s="160"/>
      <c r="D152" s="139">
        <v>2</v>
      </c>
      <c r="E152" s="139">
        <v>0</v>
      </c>
      <c r="F152" s="139">
        <v>2</v>
      </c>
      <c r="G152" s="139">
        <v>4</v>
      </c>
      <c r="H152" s="140"/>
    </row>
    <row r="153" spans="1:8" x14ac:dyDescent="0.3">
      <c r="A153" s="200" t="s">
        <v>110</v>
      </c>
      <c r="B153" s="63" t="s">
        <v>245</v>
      </c>
      <c r="C153" s="160"/>
      <c r="D153" s="139">
        <v>2</v>
      </c>
      <c r="E153" s="139">
        <v>0</v>
      </c>
      <c r="F153" s="139">
        <v>2</v>
      </c>
      <c r="G153" s="139">
        <v>4</v>
      </c>
      <c r="H153" s="140"/>
    </row>
    <row r="154" spans="1:8" x14ac:dyDescent="0.3">
      <c r="A154" s="221" t="s">
        <v>246</v>
      </c>
      <c r="B154" s="153" t="s">
        <v>247</v>
      </c>
      <c r="C154" s="160"/>
      <c r="D154" s="154">
        <v>2</v>
      </c>
      <c r="E154" s="154">
        <v>0</v>
      </c>
      <c r="F154" s="154">
        <v>2</v>
      </c>
      <c r="G154" s="154">
        <v>4</v>
      </c>
      <c r="H154" s="140"/>
    </row>
    <row r="155" spans="1:8" x14ac:dyDescent="0.3">
      <c r="A155" s="221" t="s">
        <v>248</v>
      </c>
      <c r="B155" s="136" t="s">
        <v>249</v>
      </c>
      <c r="C155" s="160"/>
      <c r="D155" s="154">
        <v>2</v>
      </c>
      <c r="E155" s="154">
        <v>0</v>
      </c>
      <c r="F155" s="154">
        <v>2</v>
      </c>
      <c r="G155" s="154">
        <v>4</v>
      </c>
      <c r="H155" s="140"/>
    </row>
    <row r="156" spans="1:8" x14ac:dyDescent="0.3">
      <c r="A156" s="325" t="s">
        <v>9</v>
      </c>
      <c r="B156" s="288"/>
      <c r="C156" s="288"/>
      <c r="D156" s="288"/>
      <c r="E156" s="288"/>
      <c r="F156" s="289"/>
      <c r="G156" s="49">
        <v>4</v>
      </c>
      <c r="H156" s="140"/>
    </row>
    <row r="157" spans="1:8" x14ac:dyDescent="0.3">
      <c r="A157" s="301" t="s">
        <v>268</v>
      </c>
      <c r="B157" s="302"/>
      <c r="C157" s="302"/>
      <c r="D157" s="302"/>
      <c r="E157" s="302"/>
      <c r="F157" s="302"/>
      <c r="G157" s="302"/>
      <c r="H157" s="303"/>
    </row>
    <row r="158" spans="1:8" ht="22.8" x14ac:dyDescent="0.3">
      <c r="A158" s="9" t="s">
        <v>4</v>
      </c>
      <c r="B158" s="10" t="s">
        <v>5</v>
      </c>
      <c r="C158" s="10" t="s">
        <v>280</v>
      </c>
      <c r="D158" s="101" t="s">
        <v>195</v>
      </c>
      <c r="E158" s="101" t="s">
        <v>281</v>
      </c>
      <c r="F158" s="102" t="s">
        <v>213</v>
      </c>
      <c r="G158" s="103" t="s">
        <v>7</v>
      </c>
      <c r="H158" s="104" t="s">
        <v>282</v>
      </c>
    </row>
    <row r="159" spans="1:8" x14ac:dyDescent="0.3">
      <c r="A159" s="222" t="s">
        <v>164</v>
      </c>
      <c r="B159" s="71" t="s">
        <v>269</v>
      </c>
      <c r="C159" s="160"/>
      <c r="D159" s="142">
        <v>2</v>
      </c>
      <c r="E159" s="139">
        <v>2</v>
      </c>
      <c r="F159" s="139">
        <v>3</v>
      </c>
      <c r="G159" s="139">
        <v>5</v>
      </c>
      <c r="H159" s="140"/>
    </row>
    <row r="160" spans="1:8" x14ac:dyDescent="0.3">
      <c r="A160" s="200" t="s">
        <v>166</v>
      </c>
      <c r="B160" s="73" t="s">
        <v>270</v>
      </c>
      <c r="C160" s="160"/>
      <c r="D160" s="142">
        <v>2</v>
      </c>
      <c r="E160" s="139">
        <v>2</v>
      </c>
      <c r="F160" s="139">
        <v>3</v>
      </c>
      <c r="G160" s="139">
        <v>5</v>
      </c>
      <c r="H160" s="140"/>
    </row>
    <row r="161" spans="1:8" x14ac:dyDescent="0.3">
      <c r="A161" s="200" t="s">
        <v>168</v>
      </c>
      <c r="B161" s="73" t="s">
        <v>271</v>
      </c>
      <c r="C161" s="160"/>
      <c r="D161" s="142">
        <v>2</v>
      </c>
      <c r="E161" s="139">
        <v>2</v>
      </c>
      <c r="F161" s="139">
        <v>3</v>
      </c>
      <c r="G161" s="139">
        <v>5</v>
      </c>
      <c r="H161" s="140"/>
    </row>
    <row r="162" spans="1:8" x14ac:dyDescent="0.3">
      <c r="A162" s="200" t="s">
        <v>170</v>
      </c>
      <c r="B162" s="73" t="s">
        <v>272</v>
      </c>
      <c r="C162" s="160"/>
      <c r="D162" s="142">
        <v>2</v>
      </c>
      <c r="E162" s="139">
        <v>2</v>
      </c>
      <c r="F162" s="139">
        <v>3</v>
      </c>
      <c r="G162" s="139">
        <v>5</v>
      </c>
      <c r="H162" s="140"/>
    </row>
    <row r="163" spans="1:8" x14ac:dyDescent="0.3">
      <c r="A163" s="325" t="s">
        <v>9</v>
      </c>
      <c r="B163" s="288"/>
      <c r="C163" s="282"/>
      <c r="D163" s="282"/>
      <c r="E163" s="282"/>
      <c r="F163" s="283"/>
      <c r="G163" s="49">
        <v>10</v>
      </c>
      <c r="H163" s="140"/>
    </row>
    <row r="164" spans="1:8" x14ac:dyDescent="0.3">
      <c r="A164" s="324" t="s">
        <v>8</v>
      </c>
      <c r="B164" s="282"/>
      <c r="C164" s="282"/>
      <c r="D164" s="282"/>
      <c r="E164" s="282"/>
      <c r="F164" s="283"/>
      <c r="G164" s="49">
        <f>G163+G156+G143</f>
        <v>30</v>
      </c>
      <c r="H164" s="140"/>
    </row>
    <row r="165" spans="1:8" x14ac:dyDescent="0.3">
      <c r="A165" s="336" t="s">
        <v>347</v>
      </c>
      <c r="B165" s="337"/>
      <c r="C165" s="337"/>
      <c r="D165" s="337"/>
      <c r="E165" s="337"/>
      <c r="F165" s="337"/>
      <c r="G165" s="337"/>
      <c r="H165" s="338"/>
    </row>
    <row r="166" spans="1:8" ht="16.2" thickBot="1" x14ac:dyDescent="0.35">
      <c r="A166" s="223"/>
      <c r="B166" s="224" t="s">
        <v>348</v>
      </c>
      <c r="C166" s="225"/>
      <c r="D166" s="226">
        <v>1</v>
      </c>
      <c r="E166" s="226">
        <v>8</v>
      </c>
      <c r="F166" s="226">
        <v>5</v>
      </c>
      <c r="G166" s="226">
        <v>10</v>
      </c>
      <c r="H166" s="227"/>
    </row>
    <row r="167" spans="1:8" ht="15" thickBot="1" x14ac:dyDescent="0.35">
      <c r="D167" s="147"/>
      <c r="E167" s="147"/>
      <c r="F167" s="147"/>
      <c r="G167" s="147"/>
      <c r="H167" s="147"/>
    </row>
    <row r="168" spans="1:8" ht="15.6" x14ac:dyDescent="0.3">
      <c r="A168" s="251" t="s">
        <v>205</v>
      </c>
      <c r="B168" s="252"/>
      <c r="C168" s="252"/>
      <c r="D168" s="252"/>
      <c r="E168" s="252"/>
      <c r="F168" s="252"/>
      <c r="G168" s="252"/>
      <c r="H168" s="253"/>
    </row>
    <row r="169" spans="1:8" x14ac:dyDescent="0.3">
      <c r="A169" s="301" t="s">
        <v>0</v>
      </c>
      <c r="B169" s="302"/>
      <c r="C169" s="302"/>
      <c r="D169" s="302"/>
      <c r="E169" s="302"/>
      <c r="F169" s="302"/>
      <c r="G169" s="302"/>
      <c r="H169" s="303"/>
    </row>
    <row r="170" spans="1:8" ht="22.8" x14ac:dyDescent="0.3">
      <c r="A170" s="9" t="s">
        <v>4</v>
      </c>
      <c r="B170" s="10" t="s">
        <v>5</v>
      </c>
      <c r="C170" s="10" t="s">
        <v>280</v>
      </c>
      <c r="D170" s="101" t="s">
        <v>195</v>
      </c>
      <c r="E170" s="101" t="s">
        <v>281</v>
      </c>
      <c r="F170" s="102" t="s">
        <v>213</v>
      </c>
      <c r="G170" s="103" t="s">
        <v>7</v>
      </c>
      <c r="H170" s="104" t="s">
        <v>282</v>
      </c>
    </row>
    <row r="171" spans="1:8" x14ac:dyDescent="0.3">
      <c r="A171" s="200" t="s">
        <v>172</v>
      </c>
      <c r="B171" s="141" t="s">
        <v>173</v>
      </c>
      <c r="C171" s="160"/>
      <c r="D171" s="139">
        <v>3</v>
      </c>
      <c r="E171" s="139">
        <v>0</v>
      </c>
      <c r="F171" s="139">
        <v>3</v>
      </c>
      <c r="G171" s="139">
        <v>3</v>
      </c>
      <c r="H171" s="140"/>
    </row>
    <row r="172" spans="1:8" x14ac:dyDescent="0.3">
      <c r="A172" s="200" t="s">
        <v>174</v>
      </c>
      <c r="B172" s="141" t="s">
        <v>275</v>
      </c>
      <c r="C172" s="160"/>
      <c r="D172" s="139">
        <v>2</v>
      </c>
      <c r="E172" s="139">
        <v>0</v>
      </c>
      <c r="F172" s="139">
        <v>2</v>
      </c>
      <c r="G172" s="139">
        <v>3</v>
      </c>
      <c r="H172" s="140"/>
    </row>
    <row r="173" spans="1:8" x14ac:dyDescent="0.3">
      <c r="A173" s="200" t="s">
        <v>154</v>
      </c>
      <c r="B173" s="63" t="s">
        <v>276</v>
      </c>
      <c r="C173" s="160"/>
      <c r="D173" s="139">
        <v>0</v>
      </c>
      <c r="E173" s="139">
        <v>1</v>
      </c>
      <c r="F173" s="139">
        <v>1</v>
      </c>
      <c r="G173" s="139">
        <v>1</v>
      </c>
      <c r="H173" s="140"/>
    </row>
    <row r="174" spans="1:8" x14ac:dyDescent="0.3">
      <c r="A174" s="200" t="s">
        <v>176</v>
      </c>
      <c r="B174" s="141" t="s">
        <v>177</v>
      </c>
      <c r="C174" s="160"/>
      <c r="D174" s="139">
        <v>0</v>
      </c>
      <c r="E174" s="139">
        <v>2</v>
      </c>
      <c r="F174" s="139">
        <v>1</v>
      </c>
      <c r="G174" s="139">
        <v>6</v>
      </c>
      <c r="H174" s="140"/>
    </row>
    <row r="175" spans="1:8" x14ac:dyDescent="0.3">
      <c r="A175" s="324" t="s">
        <v>9</v>
      </c>
      <c r="B175" s="282"/>
      <c r="C175" s="282"/>
      <c r="D175" s="282"/>
      <c r="E175" s="282"/>
      <c r="F175" s="283"/>
      <c r="G175" s="49">
        <f>SUM(G171:G174)</f>
        <v>13</v>
      </c>
      <c r="H175" s="140"/>
    </row>
    <row r="176" spans="1:8" x14ac:dyDescent="0.3">
      <c r="A176" s="301" t="s">
        <v>252</v>
      </c>
      <c r="B176" s="302"/>
      <c r="C176" s="302"/>
      <c r="D176" s="302"/>
      <c r="E176" s="302"/>
      <c r="F176" s="302"/>
      <c r="G176" s="302"/>
      <c r="H176" s="303"/>
    </row>
    <row r="177" spans="1:8" ht="22.8" x14ac:dyDescent="0.3">
      <c r="A177" s="9" t="s">
        <v>4</v>
      </c>
      <c r="B177" s="10" t="s">
        <v>5</v>
      </c>
      <c r="C177" s="10" t="s">
        <v>280</v>
      </c>
      <c r="D177" s="101" t="s">
        <v>195</v>
      </c>
      <c r="E177" s="101" t="s">
        <v>281</v>
      </c>
      <c r="F177" s="102" t="s">
        <v>213</v>
      </c>
      <c r="G177" s="103" t="s">
        <v>7</v>
      </c>
      <c r="H177" s="104" t="s">
        <v>282</v>
      </c>
    </row>
    <row r="178" spans="1:8" x14ac:dyDescent="0.3">
      <c r="A178" s="222" t="s">
        <v>120</v>
      </c>
      <c r="B178" s="77" t="s">
        <v>253</v>
      </c>
      <c r="C178" s="160"/>
      <c r="D178" s="161">
        <v>2</v>
      </c>
      <c r="E178" s="161">
        <v>0</v>
      </c>
      <c r="F178" s="161">
        <v>2</v>
      </c>
      <c r="G178" s="162">
        <v>4</v>
      </c>
      <c r="H178" s="140"/>
    </row>
    <row r="179" spans="1:8" x14ac:dyDescent="0.3">
      <c r="A179" s="200" t="s">
        <v>122</v>
      </c>
      <c r="B179" s="63" t="s">
        <v>254</v>
      </c>
      <c r="C179" s="160"/>
      <c r="D179" s="139">
        <v>2</v>
      </c>
      <c r="E179" s="139">
        <v>0</v>
      </c>
      <c r="F179" s="139">
        <v>2</v>
      </c>
      <c r="G179" s="163">
        <v>4</v>
      </c>
      <c r="H179" s="140"/>
    </row>
    <row r="180" spans="1:8" x14ac:dyDescent="0.3">
      <c r="A180" s="200" t="s">
        <v>124</v>
      </c>
      <c r="B180" s="63" t="s">
        <v>255</v>
      </c>
      <c r="C180" s="160"/>
      <c r="D180" s="139">
        <v>2</v>
      </c>
      <c r="E180" s="139">
        <v>0</v>
      </c>
      <c r="F180" s="139">
        <v>2</v>
      </c>
      <c r="G180" s="163">
        <v>4</v>
      </c>
      <c r="H180" s="140"/>
    </row>
    <row r="181" spans="1:8" x14ac:dyDescent="0.3">
      <c r="A181" s="200" t="s">
        <v>126</v>
      </c>
      <c r="B181" s="63" t="s">
        <v>256</v>
      </c>
      <c r="C181" s="160"/>
      <c r="D181" s="139">
        <v>2</v>
      </c>
      <c r="E181" s="139">
        <v>0</v>
      </c>
      <c r="F181" s="139">
        <v>2</v>
      </c>
      <c r="G181" s="163">
        <v>4</v>
      </c>
      <c r="H181" s="140"/>
    </row>
    <row r="182" spans="1:8" x14ac:dyDescent="0.3">
      <c r="A182" s="200" t="s">
        <v>128</v>
      </c>
      <c r="B182" s="63" t="s">
        <v>129</v>
      </c>
      <c r="C182" s="160"/>
      <c r="D182" s="139">
        <v>2</v>
      </c>
      <c r="E182" s="139">
        <v>0</v>
      </c>
      <c r="F182" s="139">
        <v>2</v>
      </c>
      <c r="G182" s="163">
        <v>4</v>
      </c>
      <c r="H182" s="140"/>
    </row>
    <row r="183" spans="1:8" x14ac:dyDescent="0.3">
      <c r="A183" s="200" t="s">
        <v>130</v>
      </c>
      <c r="B183" s="63" t="s">
        <v>257</v>
      </c>
      <c r="C183" s="160"/>
      <c r="D183" s="139">
        <v>2</v>
      </c>
      <c r="E183" s="139">
        <v>0</v>
      </c>
      <c r="F183" s="139">
        <v>2</v>
      </c>
      <c r="G183" s="163">
        <v>4</v>
      </c>
      <c r="H183" s="140"/>
    </row>
    <row r="184" spans="1:8" x14ac:dyDescent="0.3">
      <c r="A184" s="200" t="s">
        <v>132</v>
      </c>
      <c r="B184" s="63" t="s">
        <v>133</v>
      </c>
      <c r="C184" s="160"/>
      <c r="D184" s="139">
        <v>2</v>
      </c>
      <c r="E184" s="139">
        <v>0</v>
      </c>
      <c r="F184" s="139">
        <v>2</v>
      </c>
      <c r="G184" s="163">
        <v>4</v>
      </c>
      <c r="H184" s="140"/>
    </row>
    <row r="185" spans="1:8" x14ac:dyDescent="0.3">
      <c r="A185" s="200" t="s">
        <v>134</v>
      </c>
      <c r="B185" s="63" t="s">
        <v>135</v>
      </c>
      <c r="C185" s="160"/>
      <c r="D185" s="139">
        <v>2</v>
      </c>
      <c r="E185" s="139">
        <v>0</v>
      </c>
      <c r="F185" s="139">
        <v>2</v>
      </c>
      <c r="G185" s="163">
        <v>4</v>
      </c>
      <c r="H185" s="140"/>
    </row>
    <row r="186" spans="1:8" x14ac:dyDescent="0.3">
      <c r="A186" s="200" t="s">
        <v>136</v>
      </c>
      <c r="B186" s="63" t="s">
        <v>258</v>
      </c>
      <c r="C186" s="160"/>
      <c r="D186" s="139">
        <v>2</v>
      </c>
      <c r="E186" s="139">
        <v>0</v>
      </c>
      <c r="F186" s="139">
        <v>2</v>
      </c>
      <c r="G186" s="163">
        <v>4</v>
      </c>
      <c r="H186" s="140"/>
    </row>
    <row r="187" spans="1:8" x14ac:dyDescent="0.3">
      <c r="A187" s="228" t="s">
        <v>138</v>
      </c>
      <c r="B187" s="82" t="s">
        <v>259</v>
      </c>
      <c r="C187" s="160"/>
      <c r="D187" s="164">
        <v>2</v>
      </c>
      <c r="E187" s="164">
        <v>0</v>
      </c>
      <c r="F187" s="164">
        <v>2</v>
      </c>
      <c r="G187" s="165">
        <v>4</v>
      </c>
      <c r="H187" s="140"/>
    </row>
    <row r="188" spans="1:8" x14ac:dyDescent="0.3">
      <c r="A188" s="325" t="s">
        <v>9</v>
      </c>
      <c r="B188" s="288"/>
      <c r="C188" s="288"/>
      <c r="D188" s="288"/>
      <c r="E188" s="288"/>
      <c r="F188" s="289"/>
      <c r="G188" s="69">
        <v>12</v>
      </c>
      <c r="H188" s="128"/>
    </row>
    <row r="189" spans="1:8" x14ac:dyDescent="0.3">
      <c r="A189" s="301" t="s">
        <v>260</v>
      </c>
      <c r="B189" s="302"/>
      <c r="C189" s="302"/>
      <c r="D189" s="302"/>
      <c r="E189" s="302"/>
      <c r="F189" s="302"/>
      <c r="G189" s="302"/>
      <c r="H189" s="303"/>
    </row>
    <row r="190" spans="1:8" ht="22.8" x14ac:dyDescent="0.3">
      <c r="A190" s="9" t="s">
        <v>4</v>
      </c>
      <c r="B190" s="10" t="s">
        <v>5</v>
      </c>
      <c r="C190" s="10" t="s">
        <v>280</v>
      </c>
      <c r="D190" s="101" t="s">
        <v>195</v>
      </c>
      <c r="E190" s="101" t="s">
        <v>281</v>
      </c>
      <c r="F190" s="102" t="s">
        <v>213</v>
      </c>
      <c r="G190" s="103" t="s">
        <v>7</v>
      </c>
      <c r="H190" s="104" t="s">
        <v>282</v>
      </c>
    </row>
    <row r="191" spans="1:8" x14ac:dyDescent="0.3">
      <c r="A191" s="222" t="s">
        <v>140</v>
      </c>
      <c r="B191" s="77" t="s">
        <v>261</v>
      </c>
      <c r="C191" s="160"/>
      <c r="D191" s="161">
        <v>2</v>
      </c>
      <c r="E191" s="161">
        <v>2</v>
      </c>
      <c r="F191" s="161">
        <v>3</v>
      </c>
      <c r="G191" s="162">
        <v>5</v>
      </c>
      <c r="H191" s="140"/>
    </row>
    <row r="192" spans="1:8" x14ac:dyDescent="0.3">
      <c r="A192" s="200" t="s">
        <v>142</v>
      </c>
      <c r="B192" s="63" t="s">
        <v>262</v>
      </c>
      <c r="C192" s="160"/>
      <c r="D192" s="139">
        <v>2</v>
      </c>
      <c r="E192" s="139">
        <v>2</v>
      </c>
      <c r="F192" s="139">
        <v>3</v>
      </c>
      <c r="G192" s="163">
        <v>5</v>
      </c>
      <c r="H192" s="140"/>
    </row>
    <row r="193" spans="1:8" x14ac:dyDescent="0.3">
      <c r="A193" s="200" t="s">
        <v>144</v>
      </c>
      <c r="B193" s="63" t="s">
        <v>145</v>
      </c>
      <c r="C193" s="160"/>
      <c r="D193" s="139">
        <v>2</v>
      </c>
      <c r="E193" s="139">
        <v>2</v>
      </c>
      <c r="F193" s="139">
        <v>3</v>
      </c>
      <c r="G193" s="163">
        <v>5</v>
      </c>
      <c r="H193" s="140"/>
    </row>
    <row r="194" spans="1:8" x14ac:dyDescent="0.3">
      <c r="A194" s="200" t="s">
        <v>146</v>
      </c>
      <c r="B194" s="63" t="s">
        <v>263</v>
      </c>
      <c r="C194" s="160"/>
      <c r="D194" s="139">
        <v>2</v>
      </c>
      <c r="E194" s="139">
        <v>2</v>
      </c>
      <c r="F194" s="139">
        <v>3</v>
      </c>
      <c r="G194" s="163">
        <v>5</v>
      </c>
      <c r="H194" s="140"/>
    </row>
    <row r="195" spans="1:8" x14ac:dyDescent="0.3">
      <c r="A195" s="200" t="s">
        <v>148</v>
      </c>
      <c r="B195" s="63" t="s">
        <v>264</v>
      </c>
      <c r="C195" s="160"/>
      <c r="D195" s="139">
        <v>2</v>
      </c>
      <c r="E195" s="139">
        <v>2</v>
      </c>
      <c r="F195" s="139">
        <v>3</v>
      </c>
      <c r="G195" s="163">
        <v>5</v>
      </c>
      <c r="H195" s="140"/>
    </row>
    <row r="196" spans="1:8" x14ac:dyDescent="0.3">
      <c r="A196" s="228" t="s">
        <v>150</v>
      </c>
      <c r="B196" s="82" t="s">
        <v>265</v>
      </c>
      <c r="C196" s="160"/>
      <c r="D196" s="164">
        <v>2</v>
      </c>
      <c r="E196" s="164">
        <v>2</v>
      </c>
      <c r="F196" s="164">
        <v>3</v>
      </c>
      <c r="G196" s="165">
        <v>5</v>
      </c>
      <c r="H196" s="140"/>
    </row>
    <row r="197" spans="1:8" x14ac:dyDescent="0.3">
      <c r="A197" s="315" t="s">
        <v>9</v>
      </c>
      <c r="B197" s="297"/>
      <c r="C197" s="297"/>
      <c r="D197" s="297"/>
      <c r="E197" s="297"/>
      <c r="F197" s="298"/>
      <c r="G197" s="85">
        <v>5</v>
      </c>
      <c r="H197" s="158"/>
    </row>
    <row r="198" spans="1:8" x14ac:dyDescent="0.3">
      <c r="A198" s="316" t="s">
        <v>8</v>
      </c>
      <c r="B198" s="291"/>
      <c r="C198" s="291"/>
      <c r="D198" s="291"/>
      <c r="E198" s="291"/>
      <c r="F198" s="292"/>
      <c r="G198" s="86">
        <f>G197+G188+G175</f>
        <v>30</v>
      </c>
      <c r="H198" s="158"/>
    </row>
    <row r="199" spans="1:8" x14ac:dyDescent="0.3">
      <c r="A199" s="317" t="s">
        <v>349</v>
      </c>
      <c r="B199" s="309"/>
      <c r="C199" s="309"/>
      <c r="D199" s="309"/>
      <c r="E199" s="309"/>
      <c r="F199" s="309"/>
      <c r="G199" s="309"/>
      <c r="H199" s="318"/>
    </row>
    <row r="200" spans="1:8" ht="15.6" x14ac:dyDescent="0.3">
      <c r="A200" s="229"/>
      <c r="B200" s="230" t="s">
        <v>350</v>
      </c>
      <c r="C200" s="231"/>
      <c r="D200" s="232">
        <v>1</v>
      </c>
      <c r="E200" s="233">
        <v>8</v>
      </c>
      <c r="F200" s="233">
        <v>5</v>
      </c>
      <c r="G200" s="234">
        <v>10</v>
      </c>
      <c r="H200" s="235"/>
    </row>
    <row r="201" spans="1:8" ht="15" thickBot="1" x14ac:dyDescent="0.35">
      <c r="A201" s="236"/>
      <c r="B201" s="237"/>
      <c r="C201" s="238"/>
      <c r="D201" s="319" t="s">
        <v>11</v>
      </c>
      <c r="E201" s="320"/>
      <c r="F201" s="321"/>
      <c r="G201" s="239">
        <f>G198+G164+G132+G100+G74+G51+G31+G18</f>
        <v>240</v>
      </c>
      <c r="H201" s="240"/>
    </row>
    <row r="202" spans="1:8" ht="15.6" x14ac:dyDescent="0.3">
      <c r="A202" s="241" t="s">
        <v>351</v>
      </c>
      <c r="B202" s="166" t="s">
        <v>352</v>
      </c>
      <c r="C202" s="242"/>
      <c r="D202" s="242"/>
      <c r="E202" s="242"/>
      <c r="F202" s="242"/>
      <c r="G202" s="242"/>
      <c r="H202" s="242"/>
    </row>
    <row r="203" spans="1:8" ht="15.6" x14ac:dyDescent="0.3">
      <c r="A203" s="241" t="s">
        <v>353</v>
      </c>
      <c r="B203" s="243" t="s">
        <v>354</v>
      </c>
    </row>
    <row r="204" spans="1:8" x14ac:dyDescent="0.3">
      <c r="A204" s="311" t="s">
        <v>277</v>
      </c>
      <c r="B204" s="322"/>
      <c r="C204" s="322"/>
      <c r="D204" s="322"/>
      <c r="E204" s="322"/>
      <c r="F204" s="322"/>
      <c r="G204" s="322"/>
      <c r="H204" s="323"/>
    </row>
    <row r="205" spans="1:8" ht="22.8" x14ac:dyDescent="0.3">
      <c r="A205" s="9" t="s">
        <v>4</v>
      </c>
      <c r="B205" s="10" t="s">
        <v>5</v>
      </c>
      <c r="C205" s="10" t="s">
        <v>280</v>
      </c>
      <c r="D205" s="101" t="s">
        <v>195</v>
      </c>
      <c r="E205" s="101" t="s">
        <v>281</v>
      </c>
      <c r="F205" s="102" t="s">
        <v>213</v>
      </c>
      <c r="G205" s="103" t="s">
        <v>7</v>
      </c>
      <c r="H205" s="104" t="s">
        <v>282</v>
      </c>
    </row>
    <row r="206" spans="1:8" x14ac:dyDescent="0.3">
      <c r="A206" s="244" t="s">
        <v>180</v>
      </c>
      <c r="B206" s="167" t="s">
        <v>181</v>
      </c>
      <c r="C206" s="161" t="s">
        <v>283</v>
      </c>
      <c r="D206" s="161">
        <v>2</v>
      </c>
      <c r="E206" s="161">
        <v>0</v>
      </c>
      <c r="F206" s="161">
        <v>2</v>
      </c>
      <c r="G206" s="162">
        <v>5</v>
      </c>
      <c r="H206" s="168"/>
    </row>
    <row r="207" spans="1:8" x14ac:dyDescent="0.3">
      <c r="A207" s="245" t="s">
        <v>182</v>
      </c>
      <c r="B207" s="141" t="s">
        <v>183</v>
      </c>
      <c r="C207" s="139" t="s">
        <v>283</v>
      </c>
      <c r="D207" s="139">
        <v>2</v>
      </c>
      <c r="E207" s="139">
        <v>0</v>
      </c>
      <c r="F207" s="139">
        <v>2</v>
      </c>
      <c r="G207" s="163">
        <v>5</v>
      </c>
      <c r="H207" s="168"/>
    </row>
    <row r="208" spans="1:8" x14ac:dyDescent="0.3">
      <c r="A208" s="245" t="s">
        <v>184</v>
      </c>
      <c r="B208" s="141" t="s">
        <v>185</v>
      </c>
      <c r="C208" s="139" t="s">
        <v>283</v>
      </c>
      <c r="D208" s="139">
        <v>2</v>
      </c>
      <c r="E208" s="139">
        <v>0</v>
      </c>
      <c r="F208" s="139">
        <v>2</v>
      </c>
      <c r="G208" s="163">
        <v>5</v>
      </c>
      <c r="H208" s="168"/>
    </row>
    <row r="209" spans="1:8" x14ac:dyDescent="0.3">
      <c r="A209" s="246" t="s">
        <v>186</v>
      </c>
      <c r="B209" s="169" t="s">
        <v>187</v>
      </c>
      <c r="C209" s="152" t="s">
        <v>283</v>
      </c>
      <c r="D209" s="152">
        <v>2</v>
      </c>
      <c r="E209" s="152">
        <v>0</v>
      </c>
      <c r="F209" s="152">
        <v>2</v>
      </c>
      <c r="G209" s="170">
        <v>5</v>
      </c>
      <c r="H209" s="168"/>
    </row>
    <row r="210" spans="1:8" x14ac:dyDescent="0.3">
      <c r="A210" s="154" t="s">
        <v>285</v>
      </c>
      <c r="B210" s="136" t="s">
        <v>286</v>
      </c>
      <c r="C210" s="171"/>
      <c r="D210" s="171">
        <v>2</v>
      </c>
      <c r="E210" s="171">
        <v>0</v>
      </c>
      <c r="F210" s="171">
        <v>2</v>
      </c>
      <c r="G210" s="171">
        <v>5</v>
      </c>
      <c r="H210" s="168"/>
    </row>
  </sheetData>
  <mergeCells count="63">
    <mergeCell ref="A168:H168"/>
    <mergeCell ref="A156:F156"/>
    <mergeCell ref="A157:H157"/>
    <mergeCell ref="A163:F163"/>
    <mergeCell ref="A164:F164"/>
    <mergeCell ref="A165:H165"/>
    <mergeCell ref="A136:H136"/>
    <mergeCell ref="A137:H137"/>
    <mergeCell ref="A143:F143"/>
    <mergeCell ref="A144:H144"/>
    <mergeCell ref="A133:H133"/>
    <mergeCell ref="A105:H105"/>
    <mergeCell ref="A101:H101"/>
    <mergeCell ref="A115:H115"/>
    <mergeCell ref="A123:F123"/>
    <mergeCell ref="A132:F132"/>
    <mergeCell ref="A86:F86"/>
    <mergeCell ref="A87:G87"/>
    <mergeCell ref="A99:F99"/>
    <mergeCell ref="A100:F100"/>
    <mergeCell ref="A104:H104"/>
    <mergeCell ref="A73:F73"/>
    <mergeCell ref="A74:F74"/>
    <mergeCell ref="A75:H75"/>
    <mergeCell ref="A78:H78"/>
    <mergeCell ref="A79:H79"/>
    <mergeCell ref="A52:H52"/>
    <mergeCell ref="A55:H55"/>
    <mergeCell ref="A56:H56"/>
    <mergeCell ref="A65:F65"/>
    <mergeCell ref="A66:G66"/>
    <mergeCell ref="A34:H34"/>
    <mergeCell ref="A43:F43"/>
    <mergeCell ref="A44:H44"/>
    <mergeCell ref="A50:F50"/>
    <mergeCell ref="A51:F51"/>
    <mergeCell ref="A33:H33"/>
    <mergeCell ref="A1:H1"/>
    <mergeCell ref="A2:H2"/>
    <mergeCell ref="A3:H3"/>
    <mergeCell ref="A4:H4"/>
    <mergeCell ref="A5:H5"/>
    <mergeCell ref="A6:H6"/>
    <mergeCell ref="A7:H7"/>
    <mergeCell ref="A18:F18"/>
    <mergeCell ref="A19:H19"/>
    <mergeCell ref="A20:H20"/>
    <mergeCell ref="A31:F31"/>
    <mergeCell ref="A112:F112"/>
    <mergeCell ref="A113:H113"/>
    <mergeCell ref="A114:H114"/>
    <mergeCell ref="A124:H124"/>
    <mergeCell ref="A131:F131"/>
    <mergeCell ref="A169:H169"/>
    <mergeCell ref="A175:F175"/>
    <mergeCell ref="A176:H176"/>
    <mergeCell ref="A188:F188"/>
    <mergeCell ref="A189:H189"/>
    <mergeCell ref="A197:F197"/>
    <mergeCell ref="A198:F198"/>
    <mergeCell ref="A199:H199"/>
    <mergeCell ref="D201:F201"/>
    <mergeCell ref="A204:H20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9"/>
  <sheetViews>
    <sheetView topLeftCell="A90" workbookViewId="0">
      <selection activeCell="J18" sqref="J18"/>
    </sheetView>
  </sheetViews>
  <sheetFormatPr defaultRowHeight="14.4" x14ac:dyDescent="0.3"/>
  <cols>
    <col min="1" max="1" width="16.6640625" style="146" customWidth="1"/>
    <col min="2" max="2" width="33.6640625" style="147" customWidth="1"/>
    <col min="3" max="3" width="6.33203125" style="147" customWidth="1"/>
    <col min="4" max="4" width="9.44140625" style="148" customWidth="1"/>
    <col min="5" max="5" width="8" style="148" customWidth="1"/>
    <col min="6" max="6" width="7.6640625" style="148" customWidth="1"/>
    <col min="7" max="7" width="10.88671875" style="148" customWidth="1"/>
    <col min="8" max="8" width="18" style="148" customWidth="1"/>
  </cols>
  <sheetData>
    <row r="1" spans="1:8" ht="20.399999999999999" x14ac:dyDescent="0.3">
      <c r="A1" s="326" t="s">
        <v>278</v>
      </c>
      <c r="B1" s="326"/>
      <c r="C1" s="326"/>
      <c r="D1" s="326"/>
      <c r="E1" s="326"/>
      <c r="F1" s="326"/>
      <c r="G1" s="326"/>
      <c r="H1" s="326"/>
    </row>
    <row r="2" spans="1:8" ht="22.8" x14ac:dyDescent="0.3">
      <c r="A2" s="327" t="s">
        <v>6</v>
      </c>
      <c r="B2" s="327"/>
      <c r="C2" s="327"/>
      <c r="D2" s="327"/>
      <c r="E2" s="327"/>
      <c r="F2" s="327"/>
      <c r="G2" s="327"/>
      <c r="H2" s="327"/>
    </row>
    <row r="3" spans="1:8" ht="17.399999999999999" x14ac:dyDescent="0.3">
      <c r="A3" s="328" t="s">
        <v>193</v>
      </c>
      <c r="B3" s="328"/>
      <c r="C3" s="328"/>
      <c r="D3" s="328"/>
      <c r="E3" s="328"/>
      <c r="F3" s="328"/>
      <c r="G3" s="328"/>
      <c r="H3" s="328"/>
    </row>
    <row r="4" spans="1:8" ht="15.6" x14ac:dyDescent="0.3">
      <c r="A4" s="329" t="s">
        <v>194</v>
      </c>
      <c r="B4" s="329"/>
      <c r="C4" s="329"/>
      <c r="D4" s="329"/>
      <c r="E4" s="329"/>
      <c r="F4" s="329"/>
      <c r="G4" s="329"/>
      <c r="H4" s="329"/>
    </row>
    <row r="5" spans="1:8" ht="16.2" thickBot="1" x14ac:dyDescent="0.35">
      <c r="A5" s="330" t="s">
        <v>290</v>
      </c>
      <c r="B5" s="330"/>
      <c r="C5" s="330"/>
      <c r="D5" s="330"/>
      <c r="E5" s="330"/>
      <c r="F5" s="330"/>
      <c r="G5" s="330"/>
      <c r="H5" s="330"/>
    </row>
    <row r="6" spans="1:8" ht="15.6" x14ac:dyDescent="0.3">
      <c r="A6" s="339" t="s">
        <v>198</v>
      </c>
      <c r="B6" s="252"/>
      <c r="C6" s="252"/>
      <c r="D6" s="252"/>
      <c r="E6" s="252"/>
      <c r="F6" s="252"/>
      <c r="G6" s="252"/>
      <c r="H6" s="253"/>
    </row>
    <row r="7" spans="1:8" x14ac:dyDescent="0.3">
      <c r="A7" s="340" t="s">
        <v>0</v>
      </c>
      <c r="B7" s="302"/>
      <c r="C7" s="302"/>
      <c r="D7" s="302"/>
      <c r="E7" s="302"/>
      <c r="F7" s="302"/>
      <c r="G7" s="302"/>
      <c r="H7" s="303"/>
    </row>
    <row r="8" spans="1:8" ht="22.8" x14ac:dyDescent="0.3">
      <c r="A8" s="172" t="s">
        <v>4</v>
      </c>
      <c r="B8" s="10" t="s">
        <v>5</v>
      </c>
      <c r="C8" s="10" t="s">
        <v>280</v>
      </c>
      <c r="D8" s="101" t="s">
        <v>195</v>
      </c>
      <c r="E8" s="101" t="s">
        <v>281</v>
      </c>
      <c r="F8" s="102" t="s">
        <v>213</v>
      </c>
      <c r="G8" s="103" t="s">
        <v>7</v>
      </c>
      <c r="H8" s="104" t="s">
        <v>282</v>
      </c>
    </row>
    <row r="9" spans="1:8" x14ac:dyDescent="0.3">
      <c r="A9" s="173" t="s">
        <v>291</v>
      </c>
      <c r="B9" s="46" t="s">
        <v>214</v>
      </c>
      <c r="C9" s="139" t="s">
        <v>283</v>
      </c>
      <c r="D9" s="139">
        <v>3</v>
      </c>
      <c r="E9" s="139">
        <v>1</v>
      </c>
      <c r="F9" s="139">
        <v>4</v>
      </c>
      <c r="G9" s="139">
        <v>6</v>
      </c>
      <c r="H9" s="140"/>
    </row>
    <row r="10" spans="1:8" x14ac:dyDescent="0.3">
      <c r="A10" s="173" t="s">
        <v>20</v>
      </c>
      <c r="B10" s="46" t="s">
        <v>21</v>
      </c>
      <c r="C10" s="139" t="s">
        <v>283</v>
      </c>
      <c r="D10" s="139">
        <v>2</v>
      </c>
      <c r="E10" s="139">
        <v>2</v>
      </c>
      <c r="F10" s="139">
        <v>3</v>
      </c>
      <c r="G10" s="139">
        <v>4</v>
      </c>
      <c r="H10" s="140"/>
    </row>
    <row r="11" spans="1:8" x14ac:dyDescent="0.3">
      <c r="A11" s="173" t="s">
        <v>22</v>
      </c>
      <c r="B11" s="46" t="s">
        <v>215</v>
      </c>
      <c r="C11" s="139" t="s">
        <v>283</v>
      </c>
      <c r="D11" s="139">
        <v>2</v>
      </c>
      <c r="E11" s="139">
        <v>0</v>
      </c>
      <c r="F11" s="139">
        <v>2</v>
      </c>
      <c r="G11" s="139">
        <v>2</v>
      </c>
      <c r="H11" s="140"/>
    </row>
    <row r="12" spans="1:8" x14ac:dyDescent="0.3">
      <c r="A12" s="174" t="s">
        <v>292</v>
      </c>
      <c r="B12" s="46" t="s">
        <v>27</v>
      </c>
      <c r="C12" s="139" t="s">
        <v>283</v>
      </c>
      <c r="D12" s="139">
        <v>2</v>
      </c>
      <c r="E12" s="139">
        <v>2</v>
      </c>
      <c r="F12" s="139">
        <v>3</v>
      </c>
      <c r="G12" s="139">
        <v>4</v>
      </c>
      <c r="H12" s="140"/>
    </row>
    <row r="13" spans="1:8" x14ac:dyDescent="0.3">
      <c r="A13" s="173" t="s">
        <v>28</v>
      </c>
      <c r="B13" s="46" t="s">
        <v>216</v>
      </c>
      <c r="C13" s="139" t="s">
        <v>283</v>
      </c>
      <c r="D13" s="139">
        <v>2</v>
      </c>
      <c r="E13" s="139">
        <v>2</v>
      </c>
      <c r="F13" s="139">
        <v>3</v>
      </c>
      <c r="G13" s="139">
        <v>4</v>
      </c>
      <c r="H13" s="140"/>
    </row>
    <row r="14" spans="1:8" x14ac:dyDescent="0.3">
      <c r="A14" s="173" t="s">
        <v>12</v>
      </c>
      <c r="B14" s="46" t="s">
        <v>13</v>
      </c>
      <c r="C14" s="139" t="s">
        <v>283</v>
      </c>
      <c r="D14" s="139">
        <v>2</v>
      </c>
      <c r="E14" s="139">
        <v>0</v>
      </c>
      <c r="F14" s="139">
        <v>2</v>
      </c>
      <c r="G14" s="139">
        <v>4</v>
      </c>
      <c r="H14" s="140"/>
    </row>
    <row r="15" spans="1:8" x14ac:dyDescent="0.3">
      <c r="A15" s="174" t="s">
        <v>293</v>
      </c>
      <c r="B15" s="141" t="s">
        <v>217</v>
      </c>
      <c r="C15" s="139" t="s">
        <v>283</v>
      </c>
      <c r="D15" s="139">
        <v>2</v>
      </c>
      <c r="E15" s="139">
        <v>0</v>
      </c>
      <c r="F15" s="139">
        <v>2</v>
      </c>
      <c r="G15" s="139">
        <v>2</v>
      </c>
      <c r="H15" s="140"/>
    </row>
    <row r="16" spans="1:8" x14ac:dyDescent="0.3">
      <c r="A16" s="173" t="s">
        <v>14</v>
      </c>
      <c r="B16" s="141" t="s">
        <v>15</v>
      </c>
      <c r="C16" s="139" t="s">
        <v>283</v>
      </c>
      <c r="D16" s="139">
        <v>2</v>
      </c>
      <c r="E16" s="139">
        <v>0</v>
      </c>
      <c r="F16" s="139">
        <v>2</v>
      </c>
      <c r="G16" s="139">
        <v>2</v>
      </c>
      <c r="H16" s="140"/>
    </row>
    <row r="17" spans="1:8" x14ac:dyDescent="0.3">
      <c r="A17" s="173" t="s">
        <v>16</v>
      </c>
      <c r="B17" s="141" t="s">
        <v>17</v>
      </c>
      <c r="C17" s="139" t="s">
        <v>283</v>
      </c>
      <c r="D17" s="139">
        <v>2</v>
      </c>
      <c r="E17" s="139">
        <v>0</v>
      </c>
      <c r="F17" s="139">
        <v>2</v>
      </c>
      <c r="G17" s="139">
        <v>2</v>
      </c>
      <c r="H17" s="140"/>
    </row>
    <row r="18" spans="1:8" ht="15" thickBot="1" x14ac:dyDescent="0.35">
      <c r="A18" s="282" t="s">
        <v>8</v>
      </c>
      <c r="B18" s="282"/>
      <c r="C18" s="282"/>
      <c r="D18" s="282"/>
      <c r="E18" s="282"/>
      <c r="F18" s="283"/>
      <c r="G18" s="107">
        <f>SUM(G9:G17)</f>
        <v>30</v>
      </c>
      <c r="H18" s="140"/>
    </row>
    <row r="19" spans="1:8" ht="15.6" x14ac:dyDescent="0.3">
      <c r="A19" s="339" t="s">
        <v>199</v>
      </c>
      <c r="B19" s="252"/>
      <c r="C19" s="252"/>
      <c r="D19" s="252"/>
      <c r="E19" s="252"/>
      <c r="F19" s="252"/>
      <c r="G19" s="252"/>
      <c r="H19" s="304"/>
    </row>
    <row r="20" spans="1:8" x14ac:dyDescent="0.3">
      <c r="A20" s="340" t="s">
        <v>0</v>
      </c>
      <c r="B20" s="302"/>
      <c r="C20" s="302"/>
      <c r="D20" s="302"/>
      <c r="E20" s="302"/>
      <c r="F20" s="302"/>
      <c r="G20" s="302"/>
      <c r="H20" s="303"/>
    </row>
    <row r="21" spans="1:8" ht="22.8" x14ac:dyDescent="0.3">
      <c r="A21" s="172" t="s">
        <v>4</v>
      </c>
      <c r="B21" s="10" t="s">
        <v>5</v>
      </c>
      <c r="C21" s="10" t="s">
        <v>280</v>
      </c>
      <c r="D21" s="101" t="s">
        <v>195</v>
      </c>
      <c r="E21" s="101" t="s">
        <v>281</v>
      </c>
      <c r="F21" s="102" t="s">
        <v>213</v>
      </c>
      <c r="G21" s="103" t="s">
        <v>7</v>
      </c>
      <c r="H21" s="104" t="s">
        <v>282</v>
      </c>
    </row>
    <row r="22" spans="1:8" x14ac:dyDescent="0.3">
      <c r="A22" s="175" t="s">
        <v>294</v>
      </c>
      <c r="B22" s="52" t="s">
        <v>37</v>
      </c>
      <c r="C22" s="142" t="s">
        <v>283</v>
      </c>
      <c r="D22" s="142">
        <v>3</v>
      </c>
      <c r="E22" s="139">
        <v>1</v>
      </c>
      <c r="F22" s="139">
        <v>4</v>
      </c>
      <c r="G22" s="139">
        <v>6</v>
      </c>
      <c r="H22" s="140"/>
    </row>
    <row r="23" spans="1:8" x14ac:dyDescent="0.3">
      <c r="A23" s="175" t="s">
        <v>42</v>
      </c>
      <c r="B23" s="52" t="s">
        <v>218</v>
      </c>
      <c r="C23" s="142" t="s">
        <v>283</v>
      </c>
      <c r="D23" s="142">
        <v>2</v>
      </c>
      <c r="E23" s="139">
        <v>2</v>
      </c>
      <c r="F23" s="139">
        <v>3</v>
      </c>
      <c r="G23" s="139">
        <v>4</v>
      </c>
      <c r="H23" s="140"/>
    </row>
    <row r="24" spans="1:8" x14ac:dyDescent="0.3">
      <c r="A24" s="175" t="s">
        <v>44</v>
      </c>
      <c r="B24" s="52" t="s">
        <v>45</v>
      </c>
      <c r="C24" s="142" t="s">
        <v>283</v>
      </c>
      <c r="D24" s="142">
        <v>2</v>
      </c>
      <c r="E24" s="139">
        <v>2</v>
      </c>
      <c r="F24" s="139">
        <v>3</v>
      </c>
      <c r="G24" s="139">
        <v>4</v>
      </c>
      <c r="H24" s="140"/>
    </row>
    <row r="25" spans="1:8" x14ac:dyDescent="0.3">
      <c r="A25" s="175" t="s">
        <v>30</v>
      </c>
      <c r="B25" s="52" t="s">
        <v>31</v>
      </c>
      <c r="C25" s="142" t="s">
        <v>283</v>
      </c>
      <c r="D25" s="142">
        <v>2</v>
      </c>
      <c r="E25" s="139">
        <v>0</v>
      </c>
      <c r="F25" s="139">
        <v>2</v>
      </c>
      <c r="G25" s="139">
        <v>4</v>
      </c>
      <c r="H25" s="140"/>
    </row>
    <row r="26" spans="1:8" x14ac:dyDescent="0.3">
      <c r="A26" s="173" t="s">
        <v>38</v>
      </c>
      <c r="B26" s="143" t="s">
        <v>39</v>
      </c>
      <c r="C26" s="139" t="s">
        <v>283</v>
      </c>
      <c r="D26" s="139">
        <v>2</v>
      </c>
      <c r="E26" s="139">
        <v>0</v>
      </c>
      <c r="F26" s="139">
        <v>2</v>
      </c>
      <c r="G26" s="139">
        <v>2</v>
      </c>
      <c r="H26" s="140"/>
    </row>
    <row r="27" spans="1:8" x14ac:dyDescent="0.3">
      <c r="A27" s="173" t="s">
        <v>40</v>
      </c>
      <c r="B27" s="141" t="s">
        <v>287</v>
      </c>
      <c r="C27" s="139" t="s">
        <v>283</v>
      </c>
      <c r="D27" s="139">
        <v>2</v>
      </c>
      <c r="E27" s="139">
        <v>2</v>
      </c>
      <c r="F27" s="139">
        <v>3</v>
      </c>
      <c r="G27" s="139">
        <v>4</v>
      </c>
      <c r="H27" s="140"/>
    </row>
    <row r="28" spans="1:8" x14ac:dyDescent="0.3">
      <c r="A28" s="173" t="s">
        <v>32</v>
      </c>
      <c r="B28" s="141" t="s">
        <v>33</v>
      </c>
      <c r="C28" s="139" t="s">
        <v>283</v>
      </c>
      <c r="D28" s="139">
        <v>2</v>
      </c>
      <c r="E28" s="139">
        <v>0</v>
      </c>
      <c r="F28" s="139">
        <v>2</v>
      </c>
      <c r="G28" s="139">
        <v>2</v>
      </c>
      <c r="H28" s="140"/>
    </row>
    <row r="29" spans="1:8" x14ac:dyDescent="0.3">
      <c r="A29" s="173" t="s">
        <v>34</v>
      </c>
      <c r="B29" s="141" t="s">
        <v>219</v>
      </c>
      <c r="C29" s="139" t="s">
        <v>283</v>
      </c>
      <c r="D29" s="139">
        <v>2</v>
      </c>
      <c r="E29" s="139">
        <v>0</v>
      </c>
      <c r="F29" s="139">
        <v>2</v>
      </c>
      <c r="G29" s="139">
        <v>2</v>
      </c>
      <c r="H29" s="140"/>
    </row>
    <row r="30" spans="1:8" x14ac:dyDescent="0.3">
      <c r="A30" s="176" t="s">
        <v>220</v>
      </c>
      <c r="B30" s="144" t="s">
        <v>221</v>
      </c>
      <c r="C30" s="145" t="s">
        <v>283</v>
      </c>
      <c r="D30" s="145">
        <v>1</v>
      </c>
      <c r="E30" s="145">
        <v>0</v>
      </c>
      <c r="F30" s="145">
        <v>1</v>
      </c>
      <c r="G30" s="145">
        <v>2</v>
      </c>
      <c r="H30" s="140"/>
    </row>
    <row r="31" spans="1:8" x14ac:dyDescent="0.3">
      <c r="A31" s="282" t="s">
        <v>8</v>
      </c>
      <c r="B31" s="282"/>
      <c r="C31" s="282"/>
      <c r="D31" s="282"/>
      <c r="E31" s="282"/>
      <c r="F31" s="283"/>
      <c r="G31" s="49">
        <f>SUM(G22:G30)</f>
        <v>30</v>
      </c>
      <c r="H31" s="48"/>
    </row>
    <row r="32" spans="1:8" ht="15" thickBot="1" x14ac:dyDescent="0.35"/>
    <row r="33" spans="1:8" ht="15.6" x14ac:dyDescent="0.3">
      <c r="A33" s="339" t="s">
        <v>201</v>
      </c>
      <c r="B33" s="252"/>
      <c r="C33" s="252"/>
      <c r="D33" s="252"/>
      <c r="E33" s="252"/>
      <c r="F33" s="252"/>
      <c r="G33" s="252"/>
      <c r="H33" s="253"/>
    </row>
    <row r="34" spans="1:8" x14ac:dyDescent="0.3">
      <c r="A34" s="340" t="s">
        <v>0</v>
      </c>
      <c r="B34" s="302"/>
      <c r="C34" s="302"/>
      <c r="D34" s="302"/>
      <c r="E34" s="302"/>
      <c r="F34" s="302"/>
      <c r="G34" s="302"/>
      <c r="H34" s="303"/>
    </row>
    <row r="35" spans="1:8" ht="22.8" x14ac:dyDescent="0.3">
      <c r="A35" s="172" t="s">
        <v>4</v>
      </c>
      <c r="B35" s="10" t="s">
        <v>5</v>
      </c>
      <c r="C35" s="10" t="s">
        <v>280</v>
      </c>
      <c r="D35" s="101" t="s">
        <v>195</v>
      </c>
      <c r="E35" s="101" t="s">
        <v>281</v>
      </c>
      <c r="F35" s="102" t="s">
        <v>213</v>
      </c>
      <c r="G35" s="103" t="s">
        <v>7</v>
      </c>
      <c r="H35" s="104" t="s">
        <v>282</v>
      </c>
    </row>
    <row r="36" spans="1:8" x14ac:dyDescent="0.3">
      <c r="A36" s="175" t="s">
        <v>66</v>
      </c>
      <c r="B36" s="52" t="s">
        <v>67</v>
      </c>
      <c r="C36" s="142" t="s">
        <v>283</v>
      </c>
      <c r="D36" s="142">
        <v>3</v>
      </c>
      <c r="E36" s="139">
        <v>2</v>
      </c>
      <c r="F36" s="139">
        <v>4</v>
      </c>
      <c r="G36" s="139">
        <v>4</v>
      </c>
      <c r="H36" s="140"/>
    </row>
    <row r="37" spans="1:8" x14ac:dyDescent="0.3">
      <c r="A37" s="173" t="s">
        <v>62</v>
      </c>
      <c r="B37" s="141" t="s">
        <v>226</v>
      </c>
      <c r="C37" s="139" t="s">
        <v>283</v>
      </c>
      <c r="D37" s="139">
        <v>2</v>
      </c>
      <c r="E37" s="139">
        <v>0</v>
      </c>
      <c r="F37" s="139">
        <v>2</v>
      </c>
      <c r="G37" s="139">
        <v>3</v>
      </c>
      <c r="H37" s="140"/>
    </row>
    <row r="38" spans="1:8" x14ac:dyDescent="0.3">
      <c r="A38" s="173" t="s">
        <v>60</v>
      </c>
      <c r="B38" s="141" t="s">
        <v>225</v>
      </c>
      <c r="C38" s="139" t="s">
        <v>283</v>
      </c>
      <c r="D38" s="139">
        <v>2</v>
      </c>
      <c r="E38" s="139">
        <v>0</v>
      </c>
      <c r="F38" s="139">
        <v>2</v>
      </c>
      <c r="G38" s="139">
        <v>3</v>
      </c>
      <c r="H38" s="140"/>
    </row>
    <row r="39" spans="1:8" x14ac:dyDescent="0.3">
      <c r="A39" s="175" t="s">
        <v>64</v>
      </c>
      <c r="B39" s="52" t="s">
        <v>223</v>
      </c>
      <c r="C39" s="142" t="s">
        <v>283</v>
      </c>
      <c r="D39" s="142">
        <v>3</v>
      </c>
      <c r="E39" s="139">
        <v>0</v>
      </c>
      <c r="F39" s="139">
        <v>3</v>
      </c>
      <c r="G39" s="139">
        <v>4</v>
      </c>
      <c r="H39" s="140"/>
    </row>
    <row r="40" spans="1:8" x14ac:dyDescent="0.3">
      <c r="A40" s="173" t="s">
        <v>58</v>
      </c>
      <c r="B40" s="143" t="s">
        <v>224</v>
      </c>
      <c r="C40" s="139" t="s">
        <v>283</v>
      </c>
      <c r="D40" s="139">
        <v>3</v>
      </c>
      <c r="E40" s="139">
        <v>0</v>
      </c>
      <c r="F40" s="139">
        <v>3</v>
      </c>
      <c r="G40" s="139">
        <v>4</v>
      </c>
      <c r="H40" s="140"/>
    </row>
    <row r="41" spans="1:8" x14ac:dyDescent="0.3">
      <c r="A41" s="175" t="s">
        <v>56</v>
      </c>
      <c r="B41" s="52" t="s">
        <v>57</v>
      </c>
      <c r="C41" s="142" t="s">
        <v>283</v>
      </c>
      <c r="D41" s="142">
        <v>2</v>
      </c>
      <c r="E41" s="139">
        <v>2</v>
      </c>
      <c r="F41" s="139">
        <v>3</v>
      </c>
      <c r="G41" s="139">
        <v>4</v>
      </c>
      <c r="H41" s="140"/>
    </row>
    <row r="42" spans="1:8" x14ac:dyDescent="0.3">
      <c r="A42" s="175" t="s">
        <v>54</v>
      </c>
      <c r="B42" s="52" t="s">
        <v>222</v>
      </c>
      <c r="C42" s="142" t="s">
        <v>283</v>
      </c>
      <c r="D42" s="142">
        <v>3</v>
      </c>
      <c r="E42" s="139">
        <v>1</v>
      </c>
      <c r="F42" s="139">
        <v>4</v>
      </c>
      <c r="G42" s="139">
        <v>5</v>
      </c>
      <c r="H42" s="140"/>
    </row>
    <row r="43" spans="1:8" x14ac:dyDescent="0.3">
      <c r="A43" s="306" t="s">
        <v>10</v>
      </c>
      <c r="B43" s="306"/>
      <c r="C43" s="306"/>
      <c r="D43" s="306"/>
      <c r="E43" s="306"/>
      <c r="F43" s="307"/>
      <c r="G43" s="113">
        <f>SUM(G36:G42)</f>
        <v>27</v>
      </c>
      <c r="H43" s="140"/>
    </row>
    <row r="44" spans="1:8" x14ac:dyDescent="0.3">
      <c r="A44" s="309" t="s">
        <v>227</v>
      </c>
      <c r="B44" s="309"/>
      <c r="C44" s="309"/>
      <c r="D44" s="309"/>
      <c r="E44" s="309"/>
      <c r="F44" s="309"/>
      <c r="G44" s="309"/>
      <c r="H44" s="342"/>
    </row>
    <row r="45" spans="1:8" ht="22.8" x14ac:dyDescent="0.3">
      <c r="A45" s="172" t="s">
        <v>4</v>
      </c>
      <c r="B45" s="10" t="s">
        <v>5</v>
      </c>
      <c r="C45" s="10" t="s">
        <v>280</v>
      </c>
      <c r="D45" s="101" t="s">
        <v>195</v>
      </c>
      <c r="E45" s="101" t="s">
        <v>281</v>
      </c>
      <c r="F45" s="102" t="s">
        <v>213</v>
      </c>
      <c r="G45" s="103" t="s">
        <v>7</v>
      </c>
      <c r="H45" s="104" t="s">
        <v>282</v>
      </c>
    </row>
    <row r="46" spans="1:8" x14ac:dyDescent="0.3">
      <c r="A46" s="173" t="s">
        <v>295</v>
      </c>
      <c r="B46" s="141" t="s">
        <v>69</v>
      </c>
      <c r="C46" s="139" t="s">
        <v>283</v>
      </c>
      <c r="D46" s="139">
        <v>2</v>
      </c>
      <c r="E46" s="139">
        <v>0</v>
      </c>
      <c r="F46" s="139">
        <v>2</v>
      </c>
      <c r="G46" s="139">
        <v>3</v>
      </c>
      <c r="H46" s="140"/>
    </row>
    <row r="47" spans="1:8" x14ac:dyDescent="0.3">
      <c r="A47" s="173" t="s">
        <v>296</v>
      </c>
      <c r="B47" s="141" t="s">
        <v>228</v>
      </c>
      <c r="C47" s="139" t="s">
        <v>283</v>
      </c>
      <c r="D47" s="139">
        <v>2</v>
      </c>
      <c r="E47" s="139">
        <v>0</v>
      </c>
      <c r="F47" s="139">
        <v>2</v>
      </c>
      <c r="G47" s="139">
        <v>3</v>
      </c>
      <c r="H47" s="140"/>
    </row>
    <row r="48" spans="1:8" x14ac:dyDescent="0.3">
      <c r="A48" s="173" t="s">
        <v>297</v>
      </c>
      <c r="B48" s="141" t="s">
        <v>179</v>
      </c>
      <c r="C48" s="139" t="s">
        <v>283</v>
      </c>
      <c r="D48" s="139">
        <v>2</v>
      </c>
      <c r="E48" s="139">
        <v>0</v>
      </c>
      <c r="F48" s="139">
        <v>2</v>
      </c>
      <c r="G48" s="139">
        <v>3</v>
      </c>
      <c r="H48" s="140"/>
    </row>
    <row r="49" spans="1:8" ht="27.6" x14ac:dyDescent="0.3">
      <c r="A49" s="174" t="s">
        <v>298</v>
      </c>
      <c r="B49" s="47" t="s">
        <v>299</v>
      </c>
      <c r="C49" s="139"/>
      <c r="D49" s="139">
        <v>2</v>
      </c>
      <c r="E49" s="139">
        <v>0</v>
      </c>
      <c r="F49" s="139">
        <v>2</v>
      </c>
      <c r="G49" s="139">
        <v>3</v>
      </c>
      <c r="H49" s="140"/>
    </row>
    <row r="50" spans="1:8" ht="27.6" x14ac:dyDescent="0.3">
      <c r="A50" s="173" t="s">
        <v>300</v>
      </c>
      <c r="B50" s="141" t="s">
        <v>229</v>
      </c>
      <c r="C50" s="139" t="s">
        <v>283</v>
      </c>
      <c r="D50" s="139">
        <v>2</v>
      </c>
      <c r="E50" s="139">
        <v>0</v>
      </c>
      <c r="F50" s="139">
        <v>2</v>
      </c>
      <c r="G50" s="139">
        <v>3</v>
      </c>
      <c r="H50" s="140"/>
    </row>
    <row r="51" spans="1:8" x14ac:dyDescent="0.3">
      <c r="A51" s="282" t="s">
        <v>9</v>
      </c>
      <c r="B51" s="282"/>
      <c r="C51" s="282"/>
      <c r="D51" s="282"/>
      <c r="E51" s="282"/>
      <c r="F51" s="283"/>
      <c r="G51" s="107">
        <v>3</v>
      </c>
      <c r="H51" s="140"/>
    </row>
    <row r="52" spans="1:8" x14ac:dyDescent="0.3">
      <c r="A52" s="291" t="s">
        <v>8</v>
      </c>
      <c r="B52" s="291"/>
      <c r="C52" s="291"/>
      <c r="D52" s="291"/>
      <c r="E52" s="291"/>
      <c r="F52" s="343"/>
      <c r="G52" s="107">
        <f>G43+G51</f>
        <v>30</v>
      </c>
      <c r="H52" s="140"/>
    </row>
    <row r="53" spans="1:8" x14ac:dyDescent="0.3">
      <c r="A53" s="344" t="s">
        <v>301</v>
      </c>
      <c r="B53" s="344"/>
      <c r="C53" s="344"/>
      <c r="D53" s="344"/>
      <c r="E53" s="344"/>
      <c r="F53" s="344"/>
      <c r="G53" s="344"/>
      <c r="H53" s="345"/>
    </row>
    <row r="54" spans="1:8" ht="22.8" x14ac:dyDescent="0.3">
      <c r="A54" s="172" t="s">
        <v>4</v>
      </c>
      <c r="B54" s="10" t="s">
        <v>5</v>
      </c>
      <c r="C54" s="10" t="s">
        <v>280</v>
      </c>
      <c r="D54" s="101" t="s">
        <v>195</v>
      </c>
      <c r="E54" s="101" t="s">
        <v>281</v>
      </c>
      <c r="F54" s="102" t="s">
        <v>213</v>
      </c>
      <c r="G54" s="103" t="s">
        <v>7</v>
      </c>
      <c r="H54" s="104" t="s">
        <v>282</v>
      </c>
    </row>
    <row r="55" spans="1:8" x14ac:dyDescent="0.3">
      <c r="A55" s="173" t="s">
        <v>302</v>
      </c>
      <c r="B55" s="138" t="s">
        <v>303</v>
      </c>
      <c r="D55" s="139">
        <v>3</v>
      </c>
      <c r="E55" s="139">
        <v>0</v>
      </c>
      <c r="F55" s="139">
        <v>3</v>
      </c>
      <c r="G55" s="139">
        <v>4</v>
      </c>
      <c r="H55" s="140"/>
    </row>
    <row r="56" spans="1:8" x14ac:dyDescent="0.3">
      <c r="A56" s="146" t="s">
        <v>304</v>
      </c>
      <c r="B56" s="138" t="s">
        <v>305</v>
      </c>
      <c r="C56" s="139"/>
      <c r="D56" s="139">
        <v>3</v>
      </c>
      <c r="E56" s="139">
        <v>0</v>
      </c>
      <c r="F56" s="139">
        <v>3</v>
      </c>
      <c r="G56" s="139">
        <v>4</v>
      </c>
      <c r="H56" s="140"/>
    </row>
    <row r="57" spans="1:8" x14ac:dyDescent="0.3">
      <c r="A57" s="282" t="s">
        <v>9</v>
      </c>
      <c r="B57" s="282"/>
      <c r="C57" s="282"/>
      <c r="D57" s="282"/>
      <c r="E57" s="282"/>
      <c r="F57" s="283"/>
      <c r="G57" s="49">
        <f>G55+G56</f>
        <v>8</v>
      </c>
      <c r="H57" s="140"/>
    </row>
    <row r="58" spans="1:8" ht="15" thickBot="1" x14ac:dyDescent="0.35">
      <c r="A58" s="282" t="s">
        <v>8</v>
      </c>
      <c r="B58" s="282"/>
      <c r="C58" s="282"/>
      <c r="D58" s="282"/>
      <c r="E58" s="282"/>
      <c r="F58" s="283"/>
      <c r="G58" s="49">
        <f>G57</f>
        <v>8</v>
      </c>
      <c r="H58" s="140"/>
    </row>
    <row r="59" spans="1:8" ht="15.6" x14ac:dyDescent="0.3">
      <c r="A59" s="339" t="s">
        <v>200</v>
      </c>
      <c r="B59" s="252"/>
      <c r="C59" s="252"/>
      <c r="D59" s="252"/>
      <c r="E59" s="252"/>
      <c r="F59" s="252"/>
      <c r="G59" s="252"/>
      <c r="H59" s="304"/>
    </row>
    <row r="60" spans="1:8" x14ac:dyDescent="0.3">
      <c r="A60" s="340" t="s">
        <v>0</v>
      </c>
      <c r="B60" s="302"/>
      <c r="C60" s="302"/>
      <c r="D60" s="302"/>
      <c r="E60" s="302"/>
      <c r="F60" s="302"/>
      <c r="G60" s="302"/>
      <c r="H60" s="303"/>
    </row>
    <row r="61" spans="1:8" ht="22.8" x14ac:dyDescent="0.3">
      <c r="A61" s="172" t="s">
        <v>4</v>
      </c>
      <c r="B61" s="10" t="s">
        <v>5</v>
      </c>
      <c r="C61" s="10" t="s">
        <v>280</v>
      </c>
      <c r="D61" s="101" t="s">
        <v>195</v>
      </c>
      <c r="E61" s="101" t="s">
        <v>281</v>
      </c>
      <c r="F61" s="102" t="s">
        <v>213</v>
      </c>
      <c r="G61" s="103" t="s">
        <v>7</v>
      </c>
      <c r="H61" s="104" t="s">
        <v>282</v>
      </c>
    </row>
    <row r="62" spans="1:8" x14ac:dyDescent="0.3">
      <c r="A62" s="175" t="s">
        <v>74</v>
      </c>
      <c r="B62" s="52" t="s">
        <v>75</v>
      </c>
      <c r="C62" s="142" t="s">
        <v>283</v>
      </c>
      <c r="D62" s="142">
        <v>2</v>
      </c>
      <c r="E62" s="139">
        <v>2</v>
      </c>
      <c r="F62" s="139">
        <v>3</v>
      </c>
      <c r="G62" s="139">
        <v>5</v>
      </c>
      <c r="H62" s="140"/>
    </row>
    <row r="63" spans="1:8" x14ac:dyDescent="0.3">
      <c r="A63" s="175" t="s">
        <v>76</v>
      </c>
      <c r="B63" s="60" t="s">
        <v>77</v>
      </c>
      <c r="C63" s="142" t="s">
        <v>283</v>
      </c>
      <c r="D63" s="142">
        <v>3</v>
      </c>
      <c r="E63" s="139">
        <v>0</v>
      </c>
      <c r="F63" s="139">
        <v>3</v>
      </c>
      <c r="G63" s="139">
        <v>5</v>
      </c>
      <c r="H63" s="140"/>
    </row>
    <row r="64" spans="1:8" x14ac:dyDescent="0.3">
      <c r="A64" s="175" t="s">
        <v>82</v>
      </c>
      <c r="B64" s="52" t="s">
        <v>230</v>
      </c>
      <c r="C64" s="142" t="s">
        <v>283</v>
      </c>
      <c r="D64" s="142">
        <v>2</v>
      </c>
      <c r="E64" s="139">
        <v>0</v>
      </c>
      <c r="F64" s="139">
        <v>2</v>
      </c>
      <c r="G64" s="139">
        <v>3</v>
      </c>
      <c r="H64" s="140"/>
    </row>
    <row r="65" spans="1:8" x14ac:dyDescent="0.3">
      <c r="A65" s="175" t="s">
        <v>84</v>
      </c>
      <c r="B65" s="52" t="s">
        <v>231</v>
      </c>
      <c r="C65" s="142" t="s">
        <v>283</v>
      </c>
      <c r="D65" s="142">
        <v>2</v>
      </c>
      <c r="E65" s="139">
        <v>0</v>
      </c>
      <c r="F65" s="139">
        <v>2</v>
      </c>
      <c r="G65" s="139">
        <v>3</v>
      </c>
      <c r="H65" s="140"/>
    </row>
    <row r="66" spans="1:8" x14ac:dyDescent="0.3">
      <c r="A66" s="173" t="s">
        <v>78</v>
      </c>
      <c r="B66" s="143" t="s">
        <v>79</v>
      </c>
      <c r="C66" s="139" t="s">
        <v>283</v>
      </c>
      <c r="D66" s="139">
        <v>3</v>
      </c>
      <c r="E66" s="139">
        <v>0</v>
      </c>
      <c r="F66" s="139">
        <v>3</v>
      </c>
      <c r="G66" s="139">
        <v>5</v>
      </c>
      <c r="H66" s="140"/>
    </row>
    <row r="67" spans="1:8" x14ac:dyDescent="0.3">
      <c r="A67" s="173" t="s">
        <v>80</v>
      </c>
      <c r="B67" s="141" t="s">
        <v>232</v>
      </c>
      <c r="C67" s="139" t="s">
        <v>283</v>
      </c>
      <c r="D67" s="139">
        <v>2</v>
      </c>
      <c r="E67" s="139">
        <v>0</v>
      </c>
      <c r="F67" s="139">
        <v>2</v>
      </c>
      <c r="G67" s="139">
        <v>3</v>
      </c>
      <c r="H67" s="140"/>
    </row>
    <row r="68" spans="1:8" x14ac:dyDescent="0.3">
      <c r="A68" s="173" t="s">
        <v>72</v>
      </c>
      <c r="B68" s="141" t="s">
        <v>233</v>
      </c>
      <c r="C68" s="139" t="s">
        <v>283</v>
      </c>
      <c r="D68" s="139">
        <v>2</v>
      </c>
      <c r="E68" s="139">
        <v>2</v>
      </c>
      <c r="F68" s="139">
        <v>3</v>
      </c>
      <c r="G68" s="139">
        <v>4</v>
      </c>
      <c r="H68" s="158"/>
    </row>
    <row r="69" spans="1:8" x14ac:dyDescent="0.3">
      <c r="A69" s="282" t="s">
        <v>10</v>
      </c>
      <c r="B69" s="282"/>
      <c r="C69" s="282"/>
      <c r="D69" s="282"/>
      <c r="E69" s="282"/>
      <c r="F69" s="283"/>
      <c r="G69" s="107">
        <f>SUM(G62:G68)</f>
        <v>28</v>
      </c>
      <c r="H69" s="115"/>
    </row>
    <row r="70" spans="1:8" x14ac:dyDescent="0.3">
      <c r="A70" s="341" t="s">
        <v>234</v>
      </c>
      <c r="B70" s="280"/>
      <c r="C70" s="280"/>
      <c r="D70" s="280"/>
      <c r="E70" s="280"/>
      <c r="F70" s="280"/>
      <c r="G70" s="280"/>
      <c r="H70" s="150"/>
    </row>
    <row r="71" spans="1:8" ht="22.8" x14ac:dyDescent="0.3">
      <c r="A71" s="172" t="s">
        <v>4</v>
      </c>
      <c r="B71" s="10" t="s">
        <v>5</v>
      </c>
      <c r="C71" s="10" t="s">
        <v>280</v>
      </c>
      <c r="D71" s="101" t="s">
        <v>195</v>
      </c>
      <c r="E71" s="101" t="s">
        <v>281</v>
      </c>
      <c r="F71" s="102" t="s">
        <v>213</v>
      </c>
      <c r="G71" s="103" t="s">
        <v>7</v>
      </c>
      <c r="H71" s="104" t="s">
        <v>282</v>
      </c>
    </row>
    <row r="72" spans="1:8" ht="27.6" x14ac:dyDescent="0.3">
      <c r="A72" s="173" t="s">
        <v>48</v>
      </c>
      <c r="B72" s="141" t="s">
        <v>49</v>
      </c>
      <c r="C72" s="139" t="s">
        <v>283</v>
      </c>
      <c r="D72" s="139">
        <v>2</v>
      </c>
      <c r="E72" s="139">
        <v>0</v>
      </c>
      <c r="F72" s="139">
        <v>2</v>
      </c>
      <c r="G72" s="139">
        <v>2</v>
      </c>
      <c r="H72" s="140"/>
    </row>
    <row r="73" spans="1:8" x14ac:dyDescent="0.3">
      <c r="A73" s="173" t="s">
        <v>50</v>
      </c>
      <c r="B73" s="141" t="s">
        <v>51</v>
      </c>
      <c r="C73" s="139" t="s">
        <v>283</v>
      </c>
      <c r="D73" s="139">
        <v>2</v>
      </c>
      <c r="E73" s="139">
        <v>0</v>
      </c>
      <c r="F73" s="139">
        <v>2</v>
      </c>
      <c r="G73" s="139">
        <v>2</v>
      </c>
      <c r="H73" s="140"/>
    </row>
    <row r="74" spans="1:8" x14ac:dyDescent="0.3">
      <c r="A74" s="173" t="s">
        <v>152</v>
      </c>
      <c r="B74" s="63" t="s">
        <v>153</v>
      </c>
      <c r="C74" s="160"/>
      <c r="D74" s="139">
        <v>2</v>
      </c>
      <c r="E74" s="139">
        <v>0</v>
      </c>
      <c r="F74" s="139">
        <v>2</v>
      </c>
      <c r="G74" s="139">
        <v>2</v>
      </c>
      <c r="H74" s="140"/>
    </row>
    <row r="75" spans="1:8" x14ac:dyDescent="0.3">
      <c r="A75" s="173" t="s">
        <v>52</v>
      </c>
      <c r="B75" s="141" t="s">
        <v>235</v>
      </c>
      <c r="C75" s="139" t="s">
        <v>283</v>
      </c>
      <c r="D75" s="139">
        <v>2</v>
      </c>
      <c r="E75" s="139">
        <v>0</v>
      </c>
      <c r="F75" s="139">
        <v>2</v>
      </c>
      <c r="G75" s="139">
        <v>2</v>
      </c>
      <c r="H75" s="140"/>
    </row>
    <row r="76" spans="1:8" ht="27.6" x14ac:dyDescent="0.3">
      <c r="A76" s="173" t="s">
        <v>306</v>
      </c>
      <c r="B76" s="141" t="s">
        <v>236</v>
      </c>
      <c r="C76" s="139" t="s">
        <v>283</v>
      </c>
      <c r="D76" s="139">
        <v>2</v>
      </c>
      <c r="E76" s="139">
        <v>0</v>
      </c>
      <c r="F76" s="139">
        <v>2</v>
      </c>
      <c r="G76" s="139">
        <v>2</v>
      </c>
      <c r="H76" s="151"/>
    </row>
    <row r="77" spans="1:8" x14ac:dyDescent="0.3">
      <c r="A77" s="282" t="s">
        <v>9</v>
      </c>
      <c r="B77" s="282"/>
      <c r="C77" s="282"/>
      <c r="D77" s="282"/>
      <c r="E77" s="282"/>
      <c r="F77" s="283"/>
      <c r="G77" s="49">
        <v>2</v>
      </c>
      <c r="H77" s="140"/>
    </row>
    <row r="78" spans="1:8" x14ac:dyDescent="0.3">
      <c r="A78" s="282" t="s">
        <v>8</v>
      </c>
      <c r="B78" s="282"/>
      <c r="C78" s="282"/>
      <c r="D78" s="282"/>
      <c r="E78" s="282"/>
      <c r="F78" s="283"/>
      <c r="G78" s="49">
        <v>30</v>
      </c>
      <c r="H78" s="140"/>
    </row>
    <row r="79" spans="1:8" x14ac:dyDescent="0.3">
      <c r="A79" s="346" t="s">
        <v>307</v>
      </c>
      <c r="B79" s="347"/>
      <c r="C79" s="347"/>
      <c r="D79" s="347"/>
      <c r="E79" s="347"/>
      <c r="F79" s="347"/>
      <c r="G79" s="347"/>
      <c r="H79" s="150"/>
    </row>
    <row r="80" spans="1:8" ht="22.8" x14ac:dyDescent="0.3">
      <c r="A80" s="172" t="s">
        <v>4</v>
      </c>
      <c r="B80" s="10" t="s">
        <v>5</v>
      </c>
      <c r="C80" s="10" t="s">
        <v>280</v>
      </c>
      <c r="D80" s="101" t="s">
        <v>195</v>
      </c>
      <c r="E80" s="101" t="s">
        <v>281</v>
      </c>
      <c r="F80" s="102" t="s">
        <v>213</v>
      </c>
      <c r="G80" s="103" t="s">
        <v>7</v>
      </c>
      <c r="H80" s="104" t="s">
        <v>282</v>
      </c>
    </row>
    <row r="81" spans="1:8" x14ac:dyDescent="0.3">
      <c r="A81" s="173" t="s">
        <v>308</v>
      </c>
      <c r="B81" s="146" t="s">
        <v>309</v>
      </c>
      <c r="D81" s="139">
        <v>3</v>
      </c>
      <c r="E81" s="139">
        <v>0</v>
      </c>
      <c r="F81" s="139">
        <v>3</v>
      </c>
      <c r="G81" s="139">
        <v>4</v>
      </c>
      <c r="H81" s="140"/>
    </row>
    <row r="82" spans="1:8" x14ac:dyDescent="0.3">
      <c r="A82" s="146" t="s">
        <v>310</v>
      </c>
      <c r="B82" s="138" t="s">
        <v>311</v>
      </c>
      <c r="C82" s="139"/>
      <c r="D82" s="139">
        <v>2</v>
      </c>
      <c r="E82" s="139">
        <v>0</v>
      </c>
      <c r="F82" s="139">
        <v>2</v>
      </c>
      <c r="G82" s="139">
        <v>3</v>
      </c>
      <c r="H82" s="140"/>
    </row>
    <row r="83" spans="1:8" x14ac:dyDescent="0.3">
      <c r="A83" s="282" t="s">
        <v>9</v>
      </c>
      <c r="B83" s="282"/>
      <c r="C83" s="282"/>
      <c r="D83" s="282"/>
      <c r="E83" s="282"/>
      <c r="F83" s="283"/>
      <c r="G83" s="49">
        <f>G81+G82</f>
        <v>7</v>
      </c>
      <c r="H83" s="140"/>
    </row>
    <row r="84" spans="1:8" ht="15" thickBot="1" x14ac:dyDescent="0.35">
      <c r="A84" s="282" t="s">
        <v>8</v>
      </c>
      <c r="B84" s="282"/>
      <c r="C84" s="282"/>
      <c r="D84" s="282"/>
      <c r="E84" s="282"/>
      <c r="F84" s="283"/>
      <c r="G84" s="49">
        <f>G83</f>
        <v>7</v>
      </c>
      <c r="H84" s="140"/>
    </row>
    <row r="85" spans="1:8" ht="15.6" x14ac:dyDescent="0.3">
      <c r="A85" s="348" t="s">
        <v>202</v>
      </c>
      <c r="B85" s="348"/>
      <c r="C85" s="348"/>
      <c r="D85" s="348"/>
      <c r="E85" s="348"/>
      <c r="F85" s="348"/>
      <c r="G85" s="348"/>
      <c r="H85" s="349"/>
    </row>
    <row r="86" spans="1:8" x14ac:dyDescent="0.3">
      <c r="A86" s="340" t="s">
        <v>0</v>
      </c>
      <c r="B86" s="302"/>
      <c r="C86" s="302"/>
      <c r="D86" s="302"/>
      <c r="E86" s="302"/>
      <c r="F86" s="302"/>
      <c r="G86" s="302"/>
      <c r="H86" s="303"/>
    </row>
    <row r="87" spans="1:8" ht="22.8" x14ac:dyDescent="0.3">
      <c r="A87" s="172" t="s">
        <v>4</v>
      </c>
      <c r="B87" s="10" t="s">
        <v>5</v>
      </c>
      <c r="C87" s="10" t="s">
        <v>280</v>
      </c>
      <c r="D87" s="101" t="s">
        <v>195</v>
      </c>
      <c r="E87" s="101" t="s">
        <v>281</v>
      </c>
      <c r="F87" s="102" t="s">
        <v>213</v>
      </c>
      <c r="G87" s="103" t="s">
        <v>7</v>
      </c>
      <c r="H87" s="104" t="s">
        <v>282</v>
      </c>
    </row>
    <row r="88" spans="1:8" x14ac:dyDescent="0.3">
      <c r="A88" s="175" t="s">
        <v>90</v>
      </c>
      <c r="B88" s="60" t="s">
        <v>237</v>
      </c>
      <c r="C88" s="142" t="s">
        <v>283</v>
      </c>
      <c r="D88" s="142">
        <v>2</v>
      </c>
      <c r="E88" s="139">
        <v>0</v>
      </c>
      <c r="F88" s="139">
        <v>2</v>
      </c>
      <c r="G88" s="139">
        <v>3</v>
      </c>
      <c r="H88" s="140"/>
    </row>
    <row r="89" spans="1:8" x14ac:dyDescent="0.3">
      <c r="A89" s="175" t="s">
        <v>92</v>
      </c>
      <c r="B89" s="60" t="s">
        <v>93</v>
      </c>
      <c r="C89" s="142" t="s">
        <v>283</v>
      </c>
      <c r="D89" s="142">
        <v>3</v>
      </c>
      <c r="E89" s="139">
        <v>0</v>
      </c>
      <c r="F89" s="139">
        <v>3</v>
      </c>
      <c r="G89" s="139">
        <v>4</v>
      </c>
      <c r="H89" s="140"/>
    </row>
    <row r="90" spans="1:8" x14ac:dyDescent="0.3">
      <c r="A90" s="173" t="s">
        <v>86</v>
      </c>
      <c r="B90" s="143" t="s">
        <v>238</v>
      </c>
      <c r="C90" s="139" t="s">
        <v>283</v>
      </c>
      <c r="D90" s="139">
        <v>0</v>
      </c>
      <c r="E90" s="139">
        <v>4</v>
      </c>
      <c r="F90" s="139">
        <v>2</v>
      </c>
      <c r="G90" s="139">
        <v>5</v>
      </c>
      <c r="H90" s="140"/>
    </row>
    <row r="91" spans="1:8" x14ac:dyDescent="0.3">
      <c r="A91" s="173" t="s">
        <v>88</v>
      </c>
      <c r="B91" s="141" t="s">
        <v>89</v>
      </c>
      <c r="C91" s="139" t="s">
        <v>283</v>
      </c>
      <c r="D91" s="139">
        <v>3</v>
      </c>
      <c r="E91" s="139">
        <v>0</v>
      </c>
      <c r="F91" s="139">
        <v>3</v>
      </c>
      <c r="G91" s="139">
        <v>5</v>
      </c>
      <c r="H91" s="140"/>
    </row>
    <row r="92" spans="1:8" x14ac:dyDescent="0.3">
      <c r="A92" s="173" t="s">
        <v>94</v>
      </c>
      <c r="B92" s="141" t="s">
        <v>95</v>
      </c>
      <c r="C92" s="139" t="s">
        <v>283</v>
      </c>
      <c r="D92" s="139">
        <v>4</v>
      </c>
      <c r="E92" s="139">
        <v>0</v>
      </c>
      <c r="F92" s="139">
        <v>4</v>
      </c>
      <c r="G92" s="139">
        <v>5</v>
      </c>
      <c r="H92" s="140"/>
    </row>
    <row r="93" spans="1:8" x14ac:dyDescent="0.3">
      <c r="A93" s="285" t="s">
        <v>10</v>
      </c>
      <c r="B93" s="285"/>
      <c r="C93" s="285"/>
      <c r="D93" s="285"/>
      <c r="E93" s="285"/>
      <c r="F93" s="286"/>
      <c r="G93" s="49">
        <f>SUM(G88:G92)</f>
        <v>22</v>
      </c>
      <c r="H93" s="48"/>
    </row>
    <row r="94" spans="1:8" x14ac:dyDescent="0.3">
      <c r="A94" s="341" t="s">
        <v>239</v>
      </c>
      <c r="B94" s="280"/>
      <c r="C94" s="280"/>
      <c r="D94" s="280"/>
      <c r="E94" s="280"/>
      <c r="F94" s="280"/>
      <c r="G94" s="280"/>
      <c r="H94" s="43"/>
    </row>
    <row r="95" spans="1:8" ht="22.8" x14ac:dyDescent="0.3">
      <c r="A95" s="172" t="s">
        <v>4</v>
      </c>
      <c r="B95" s="10" t="s">
        <v>5</v>
      </c>
      <c r="C95" s="10" t="s">
        <v>280</v>
      </c>
      <c r="D95" s="101" t="s">
        <v>195</v>
      </c>
      <c r="E95" s="101" t="s">
        <v>281</v>
      </c>
      <c r="F95" s="102" t="s">
        <v>213</v>
      </c>
      <c r="G95" s="103" t="s">
        <v>7</v>
      </c>
      <c r="H95" s="104" t="s">
        <v>282</v>
      </c>
    </row>
    <row r="96" spans="1:8" x14ac:dyDescent="0.3">
      <c r="A96" s="173" t="s">
        <v>96</v>
      </c>
      <c r="B96" s="63" t="s">
        <v>240</v>
      </c>
      <c r="C96" s="118"/>
      <c r="D96" s="139">
        <v>2</v>
      </c>
      <c r="E96" s="139">
        <v>0</v>
      </c>
      <c r="F96" s="139">
        <v>2</v>
      </c>
      <c r="G96" s="139">
        <v>4</v>
      </c>
      <c r="H96" s="140"/>
    </row>
    <row r="97" spans="1:8" x14ac:dyDescent="0.3">
      <c r="A97" s="173" t="s">
        <v>98</v>
      </c>
      <c r="B97" s="63" t="s">
        <v>241</v>
      </c>
      <c r="C97" s="118"/>
      <c r="D97" s="139">
        <v>2</v>
      </c>
      <c r="E97" s="139">
        <v>0</v>
      </c>
      <c r="F97" s="139">
        <v>2</v>
      </c>
      <c r="G97" s="139">
        <v>4</v>
      </c>
      <c r="H97" s="140"/>
    </row>
    <row r="98" spans="1:8" x14ac:dyDescent="0.3">
      <c r="A98" s="173" t="s">
        <v>100</v>
      </c>
      <c r="B98" s="63" t="s">
        <v>242</v>
      </c>
      <c r="C98" s="118"/>
      <c r="D98" s="139">
        <v>2</v>
      </c>
      <c r="E98" s="139">
        <v>0</v>
      </c>
      <c r="F98" s="139">
        <v>2</v>
      </c>
      <c r="G98" s="139">
        <v>4</v>
      </c>
      <c r="H98" s="140"/>
    </row>
    <row r="99" spans="1:8" x14ac:dyDescent="0.3">
      <c r="A99" s="173" t="s">
        <v>102</v>
      </c>
      <c r="B99" s="63" t="s">
        <v>243</v>
      </c>
      <c r="C99" s="118"/>
      <c r="D99" s="139">
        <v>2</v>
      </c>
      <c r="E99" s="139">
        <v>0</v>
      </c>
      <c r="F99" s="139">
        <v>2</v>
      </c>
      <c r="G99" s="139">
        <v>4</v>
      </c>
      <c r="H99" s="140"/>
    </row>
    <row r="100" spans="1:8" x14ac:dyDescent="0.3">
      <c r="A100" s="173" t="s">
        <v>104</v>
      </c>
      <c r="B100" s="63" t="s">
        <v>105</v>
      </c>
      <c r="C100" s="118"/>
      <c r="D100" s="139">
        <v>2</v>
      </c>
      <c r="E100" s="139">
        <v>0</v>
      </c>
      <c r="F100" s="139">
        <v>2</v>
      </c>
      <c r="G100" s="139">
        <v>4</v>
      </c>
      <c r="H100" s="140"/>
    </row>
    <row r="101" spans="1:8" x14ac:dyDescent="0.3">
      <c r="A101" s="173" t="s">
        <v>106</v>
      </c>
      <c r="B101" s="63" t="s">
        <v>244</v>
      </c>
      <c r="C101" s="118"/>
      <c r="D101" s="139">
        <v>2</v>
      </c>
      <c r="E101" s="139">
        <v>0</v>
      </c>
      <c r="F101" s="139">
        <v>2</v>
      </c>
      <c r="G101" s="139">
        <v>4</v>
      </c>
      <c r="H101" s="140"/>
    </row>
    <row r="102" spans="1:8" x14ac:dyDescent="0.3">
      <c r="A102" s="173" t="s">
        <v>108</v>
      </c>
      <c r="B102" s="63" t="s">
        <v>109</v>
      </c>
      <c r="C102" s="118"/>
      <c r="D102" s="139">
        <v>2</v>
      </c>
      <c r="E102" s="139">
        <v>0</v>
      </c>
      <c r="F102" s="139">
        <v>2</v>
      </c>
      <c r="G102" s="139">
        <v>4</v>
      </c>
      <c r="H102" s="140"/>
    </row>
    <row r="103" spans="1:8" x14ac:dyDescent="0.3">
      <c r="A103" s="177" t="s">
        <v>110</v>
      </c>
      <c r="B103" s="65" t="s">
        <v>245</v>
      </c>
      <c r="C103" s="118"/>
      <c r="D103" s="152">
        <v>2</v>
      </c>
      <c r="E103" s="152">
        <v>0</v>
      </c>
      <c r="F103" s="152">
        <v>2</v>
      </c>
      <c r="G103" s="152">
        <v>4</v>
      </c>
      <c r="H103" s="140"/>
    </row>
    <row r="104" spans="1:8" x14ac:dyDescent="0.3">
      <c r="A104" s="178" t="s">
        <v>246</v>
      </c>
      <c r="B104" s="153" t="s">
        <v>247</v>
      </c>
      <c r="C104" s="118"/>
      <c r="D104" s="154">
        <v>2</v>
      </c>
      <c r="E104" s="154">
        <v>0</v>
      </c>
      <c r="F104" s="154">
        <v>2</v>
      </c>
      <c r="G104" s="154">
        <v>4</v>
      </c>
      <c r="H104" s="140"/>
    </row>
    <row r="105" spans="1:8" x14ac:dyDescent="0.3">
      <c r="A105" s="179" t="s">
        <v>312</v>
      </c>
      <c r="B105" s="67" t="s">
        <v>313</v>
      </c>
      <c r="C105" s="118"/>
      <c r="D105" s="154">
        <v>2</v>
      </c>
      <c r="E105" s="154">
        <v>0</v>
      </c>
      <c r="F105" s="154">
        <v>2</v>
      </c>
      <c r="G105" s="154">
        <v>4</v>
      </c>
      <c r="H105" s="140"/>
    </row>
    <row r="106" spans="1:8" x14ac:dyDescent="0.3">
      <c r="A106" s="178" t="s">
        <v>248</v>
      </c>
      <c r="B106" s="136" t="s">
        <v>249</v>
      </c>
      <c r="C106" s="118"/>
      <c r="D106" s="154">
        <v>2</v>
      </c>
      <c r="E106" s="154">
        <v>0</v>
      </c>
      <c r="F106" s="154">
        <v>2</v>
      </c>
      <c r="G106" s="154">
        <v>4</v>
      </c>
      <c r="H106" s="140"/>
    </row>
    <row r="107" spans="1:8" x14ac:dyDescent="0.3">
      <c r="A107" s="288" t="s">
        <v>7</v>
      </c>
      <c r="B107" s="288"/>
      <c r="C107" s="288"/>
      <c r="D107" s="288"/>
      <c r="E107" s="288"/>
      <c r="F107" s="289"/>
      <c r="G107" s="69">
        <v>8</v>
      </c>
      <c r="H107" s="140"/>
    </row>
    <row r="108" spans="1:8" x14ac:dyDescent="0.3">
      <c r="A108" s="282" t="s">
        <v>8</v>
      </c>
      <c r="B108" s="282"/>
      <c r="C108" s="282"/>
      <c r="D108" s="282"/>
      <c r="E108" s="282"/>
      <c r="F108" s="283"/>
      <c r="G108" s="49">
        <f>G93+G107</f>
        <v>30</v>
      </c>
      <c r="H108" s="155"/>
    </row>
    <row r="109" spans="1:8" x14ac:dyDescent="0.3">
      <c r="A109" s="346" t="s">
        <v>301</v>
      </c>
      <c r="B109" s="347"/>
      <c r="C109" s="347"/>
      <c r="D109" s="347"/>
      <c r="E109" s="347"/>
      <c r="F109" s="347"/>
      <c r="G109" s="347"/>
      <c r="H109" s="43"/>
    </row>
    <row r="110" spans="1:8" ht="22.8" x14ac:dyDescent="0.3">
      <c r="A110" s="172" t="s">
        <v>4</v>
      </c>
      <c r="B110" s="10" t="s">
        <v>5</v>
      </c>
      <c r="C110" s="10" t="s">
        <v>280</v>
      </c>
      <c r="D110" s="101" t="s">
        <v>195</v>
      </c>
      <c r="E110" s="101" t="s">
        <v>281</v>
      </c>
      <c r="F110" s="102" t="s">
        <v>213</v>
      </c>
      <c r="G110" s="103" t="s">
        <v>7</v>
      </c>
      <c r="H110" s="104" t="s">
        <v>282</v>
      </c>
    </row>
    <row r="111" spans="1:8" x14ac:dyDescent="0.3">
      <c r="A111" s="173" t="s">
        <v>314</v>
      </c>
      <c r="B111" s="63" t="s">
        <v>315</v>
      </c>
      <c r="C111" s="118"/>
      <c r="D111" s="139">
        <v>3</v>
      </c>
      <c r="E111" s="139">
        <v>0</v>
      </c>
      <c r="F111" s="139">
        <v>3</v>
      </c>
      <c r="G111" s="139">
        <v>4</v>
      </c>
      <c r="H111" s="140"/>
    </row>
    <row r="112" spans="1:8" x14ac:dyDescent="0.3">
      <c r="A112" s="173" t="s">
        <v>316</v>
      </c>
      <c r="B112" s="63" t="s">
        <v>317</v>
      </c>
      <c r="C112" s="118"/>
      <c r="D112" s="139">
        <v>3</v>
      </c>
      <c r="E112" s="139">
        <v>0</v>
      </c>
      <c r="F112" s="139">
        <v>3</v>
      </c>
      <c r="G112" s="139">
        <v>4</v>
      </c>
      <c r="H112" s="140"/>
    </row>
    <row r="113" spans="1:8" x14ac:dyDescent="0.3">
      <c r="A113" s="288" t="s">
        <v>7</v>
      </c>
      <c r="B113" s="288"/>
      <c r="C113" s="288"/>
      <c r="D113" s="288"/>
      <c r="E113" s="288"/>
      <c r="F113" s="289"/>
      <c r="G113" s="49">
        <f>G111+G112</f>
        <v>8</v>
      </c>
      <c r="H113" s="140"/>
    </row>
    <row r="114" spans="1:8" x14ac:dyDescent="0.3">
      <c r="A114" s="282" t="s">
        <v>8</v>
      </c>
      <c r="B114" s="282"/>
      <c r="C114" s="282"/>
      <c r="D114" s="282"/>
      <c r="E114" s="282"/>
      <c r="F114" s="283"/>
      <c r="G114" s="49">
        <f>G113</f>
        <v>8</v>
      </c>
      <c r="H114" s="155"/>
    </row>
    <row r="115" spans="1:8" x14ac:dyDescent="0.3">
      <c r="A115" s="350" t="s">
        <v>203</v>
      </c>
      <c r="B115" s="276"/>
      <c r="C115" s="276"/>
      <c r="D115" s="276"/>
      <c r="E115" s="276"/>
      <c r="F115" s="276"/>
      <c r="G115" s="276"/>
      <c r="H115" s="150"/>
    </row>
    <row r="116" spans="1:8" x14ac:dyDescent="0.3">
      <c r="A116" s="341" t="s">
        <v>0</v>
      </c>
      <c r="B116" s="280"/>
      <c r="C116" s="280"/>
      <c r="D116" s="280"/>
      <c r="E116" s="280"/>
      <c r="F116" s="280"/>
      <c r="G116" s="280"/>
      <c r="H116" s="150"/>
    </row>
    <row r="117" spans="1:8" ht="22.8" x14ac:dyDescent="0.3">
      <c r="A117" s="180" t="s">
        <v>4</v>
      </c>
      <c r="B117" s="156" t="s">
        <v>5</v>
      </c>
      <c r="C117" s="156" t="s">
        <v>280</v>
      </c>
      <c r="D117" s="101" t="s">
        <v>195</v>
      </c>
      <c r="E117" s="101" t="s">
        <v>281</v>
      </c>
      <c r="F117" s="102" t="s">
        <v>213</v>
      </c>
      <c r="G117" s="103" t="s">
        <v>7</v>
      </c>
      <c r="H117" s="104" t="s">
        <v>282</v>
      </c>
    </row>
    <row r="118" spans="1:8" x14ac:dyDescent="0.3">
      <c r="A118" s="173" t="s">
        <v>112</v>
      </c>
      <c r="B118" s="63" t="s">
        <v>113</v>
      </c>
      <c r="C118" s="157"/>
      <c r="D118" s="139">
        <v>3</v>
      </c>
      <c r="E118" s="139">
        <v>0</v>
      </c>
      <c r="F118" s="139">
        <v>3</v>
      </c>
      <c r="G118" s="139">
        <v>5</v>
      </c>
      <c r="H118" s="140"/>
    </row>
    <row r="119" spans="1:8" x14ac:dyDescent="0.3">
      <c r="A119" s="173" t="s">
        <v>114</v>
      </c>
      <c r="B119" s="63" t="s">
        <v>250</v>
      </c>
      <c r="C119" s="157"/>
      <c r="D119" s="139">
        <v>0</v>
      </c>
      <c r="E119" s="139">
        <v>4</v>
      </c>
      <c r="F119" s="139">
        <v>2</v>
      </c>
      <c r="G119" s="139">
        <v>5</v>
      </c>
      <c r="H119" s="140"/>
    </row>
    <row r="120" spans="1:8" x14ac:dyDescent="0.3">
      <c r="A120" s="173" t="s">
        <v>116</v>
      </c>
      <c r="B120" s="63" t="s">
        <v>117</v>
      </c>
      <c r="C120" s="157"/>
      <c r="D120" s="139">
        <v>3</v>
      </c>
      <c r="E120" s="139">
        <v>0</v>
      </c>
      <c r="F120" s="139">
        <v>3</v>
      </c>
      <c r="G120" s="139">
        <v>3</v>
      </c>
      <c r="H120" s="140"/>
    </row>
    <row r="121" spans="1:8" x14ac:dyDescent="0.3">
      <c r="A121" s="173" t="s">
        <v>318</v>
      </c>
      <c r="B121" s="63" t="s">
        <v>251</v>
      </c>
      <c r="C121" s="157"/>
      <c r="D121" s="139">
        <v>2</v>
      </c>
      <c r="E121" s="139">
        <v>0</v>
      </c>
      <c r="F121" s="139">
        <v>2</v>
      </c>
      <c r="G121" s="139">
        <v>3</v>
      </c>
      <c r="H121" s="158"/>
    </row>
    <row r="122" spans="1:8" x14ac:dyDescent="0.3">
      <c r="A122" s="181" t="s">
        <v>288</v>
      </c>
      <c r="B122" s="159" t="s">
        <v>289</v>
      </c>
      <c r="C122" s="159"/>
      <c r="D122" s="139">
        <v>2</v>
      </c>
      <c r="E122" s="139">
        <v>0</v>
      </c>
      <c r="F122" s="139">
        <v>2</v>
      </c>
      <c r="G122" s="139">
        <v>2</v>
      </c>
      <c r="H122" s="158"/>
    </row>
    <row r="123" spans="1:8" x14ac:dyDescent="0.3">
      <c r="A123" s="282" t="s">
        <v>10</v>
      </c>
      <c r="B123" s="282"/>
      <c r="C123" s="282"/>
      <c r="D123" s="282"/>
      <c r="E123" s="282"/>
      <c r="F123" s="283"/>
      <c r="G123" s="49">
        <f>SUM(G118:G122)</f>
        <v>18</v>
      </c>
      <c r="H123" s="158"/>
    </row>
    <row r="124" spans="1:8" ht="15" thickBot="1" x14ac:dyDescent="0.35">
      <c r="A124" s="340" t="s">
        <v>260</v>
      </c>
      <c r="B124" s="302"/>
      <c r="C124" s="302"/>
      <c r="D124" s="302"/>
      <c r="E124" s="302"/>
      <c r="F124" s="302"/>
      <c r="G124" s="302"/>
      <c r="H124" s="303"/>
    </row>
    <row r="125" spans="1:8" ht="15.6" x14ac:dyDescent="0.3">
      <c r="A125" s="339" t="s">
        <v>203</v>
      </c>
      <c r="B125" s="252"/>
      <c r="C125" s="252"/>
      <c r="D125" s="252"/>
      <c r="E125" s="252"/>
      <c r="F125" s="252"/>
      <c r="G125" s="252"/>
      <c r="H125" s="253"/>
    </row>
    <row r="126" spans="1:8" x14ac:dyDescent="0.3">
      <c r="A126" s="340" t="s">
        <v>0</v>
      </c>
      <c r="B126" s="302"/>
      <c r="C126" s="302"/>
      <c r="D126" s="302"/>
      <c r="E126" s="302"/>
      <c r="F126" s="302"/>
      <c r="G126" s="302"/>
      <c r="H126" s="303"/>
    </row>
    <row r="127" spans="1:8" ht="22.8" x14ac:dyDescent="0.3">
      <c r="A127" s="172" t="s">
        <v>4</v>
      </c>
      <c r="B127" s="10" t="s">
        <v>5</v>
      </c>
      <c r="C127" s="10" t="s">
        <v>280</v>
      </c>
      <c r="D127" s="101" t="s">
        <v>195</v>
      </c>
      <c r="E127" s="101" t="s">
        <v>281</v>
      </c>
      <c r="F127" s="102" t="s">
        <v>213</v>
      </c>
      <c r="G127" s="103" t="s">
        <v>7</v>
      </c>
      <c r="H127" s="104" t="s">
        <v>282</v>
      </c>
    </row>
    <row r="128" spans="1:8" x14ac:dyDescent="0.3">
      <c r="A128" s="173" t="s">
        <v>319</v>
      </c>
      <c r="B128" s="63" t="s">
        <v>261</v>
      </c>
      <c r="C128" s="118"/>
      <c r="D128" s="139">
        <v>2</v>
      </c>
      <c r="E128" s="139">
        <v>2</v>
      </c>
      <c r="F128" s="139">
        <v>3</v>
      </c>
      <c r="G128" s="139">
        <v>5</v>
      </c>
      <c r="H128" s="140"/>
    </row>
    <row r="129" spans="1:8" x14ac:dyDescent="0.3">
      <c r="A129" s="174" t="s">
        <v>320</v>
      </c>
      <c r="B129" s="182" t="s">
        <v>271</v>
      </c>
      <c r="C129" s="160"/>
      <c r="D129" s="142">
        <v>2</v>
      </c>
      <c r="E129" s="139">
        <v>2</v>
      </c>
      <c r="F129" s="139">
        <v>3</v>
      </c>
      <c r="G129" s="139">
        <v>5</v>
      </c>
      <c r="H129" s="140"/>
    </row>
    <row r="130" spans="1:8" x14ac:dyDescent="0.3">
      <c r="A130" s="173" t="s">
        <v>144</v>
      </c>
      <c r="B130" s="63" t="s">
        <v>145</v>
      </c>
      <c r="C130" s="118"/>
      <c r="D130" s="139">
        <v>2</v>
      </c>
      <c r="E130" s="139">
        <v>2</v>
      </c>
      <c r="F130" s="139">
        <v>3</v>
      </c>
      <c r="G130" s="139">
        <v>5</v>
      </c>
      <c r="H130" s="140"/>
    </row>
    <row r="131" spans="1:8" x14ac:dyDescent="0.3">
      <c r="A131" s="173" t="s">
        <v>146</v>
      </c>
      <c r="B131" s="63" t="s">
        <v>263</v>
      </c>
      <c r="C131" s="118"/>
      <c r="D131" s="139">
        <v>2</v>
      </c>
      <c r="E131" s="139">
        <v>2</v>
      </c>
      <c r="F131" s="139">
        <v>3</v>
      </c>
      <c r="G131" s="139">
        <v>5</v>
      </c>
      <c r="H131" s="140"/>
    </row>
    <row r="132" spans="1:8" x14ac:dyDescent="0.3">
      <c r="A132" s="173" t="s">
        <v>148</v>
      </c>
      <c r="B132" s="63" t="s">
        <v>264</v>
      </c>
      <c r="C132" s="118"/>
      <c r="D132" s="139">
        <v>2</v>
      </c>
      <c r="E132" s="139">
        <v>2</v>
      </c>
      <c r="F132" s="139">
        <v>3</v>
      </c>
      <c r="G132" s="139">
        <v>5</v>
      </c>
      <c r="H132" s="140"/>
    </row>
    <row r="133" spans="1:8" x14ac:dyDescent="0.3">
      <c r="A133" s="173" t="s">
        <v>150</v>
      </c>
      <c r="B133" s="63" t="s">
        <v>151</v>
      </c>
      <c r="C133" s="118"/>
      <c r="D133" s="139">
        <v>2</v>
      </c>
      <c r="E133" s="139">
        <v>2</v>
      </c>
      <c r="F133" s="139">
        <v>3</v>
      </c>
      <c r="G133" s="139">
        <v>5</v>
      </c>
      <c r="H133" s="140"/>
    </row>
    <row r="134" spans="1:8" x14ac:dyDescent="0.3">
      <c r="A134" s="282" t="s">
        <v>9</v>
      </c>
      <c r="B134" s="282"/>
      <c r="C134" s="282"/>
      <c r="D134" s="282"/>
      <c r="E134" s="282"/>
      <c r="F134" s="283"/>
      <c r="G134" s="49">
        <v>10</v>
      </c>
      <c r="H134" s="140"/>
    </row>
    <row r="135" spans="1:8" x14ac:dyDescent="0.3">
      <c r="A135" s="340" t="s">
        <v>234</v>
      </c>
      <c r="B135" s="302"/>
      <c r="C135" s="302"/>
      <c r="D135" s="302"/>
      <c r="E135" s="302"/>
      <c r="F135" s="302"/>
      <c r="G135" s="302"/>
      <c r="H135" s="303"/>
    </row>
    <row r="136" spans="1:8" ht="22.8" x14ac:dyDescent="0.3">
      <c r="A136" s="172" t="s">
        <v>4</v>
      </c>
      <c r="B136" s="10" t="s">
        <v>5</v>
      </c>
      <c r="C136" s="10" t="s">
        <v>280</v>
      </c>
      <c r="D136" s="101" t="s">
        <v>195</v>
      </c>
      <c r="E136" s="101" t="s">
        <v>281</v>
      </c>
      <c r="F136" s="102" t="s">
        <v>213</v>
      </c>
      <c r="G136" s="103" t="s">
        <v>7</v>
      </c>
      <c r="H136" s="104" t="s">
        <v>282</v>
      </c>
    </row>
    <row r="137" spans="1:8" ht="27.6" x14ac:dyDescent="0.3">
      <c r="A137" s="173" t="s">
        <v>48</v>
      </c>
      <c r="B137" s="63" t="s">
        <v>49</v>
      </c>
      <c r="C137" s="160"/>
      <c r="D137" s="139">
        <v>2</v>
      </c>
      <c r="E137" s="139">
        <v>0</v>
      </c>
      <c r="F137" s="139">
        <v>2</v>
      </c>
      <c r="G137" s="139">
        <v>2</v>
      </c>
      <c r="H137" s="140"/>
    </row>
    <row r="138" spans="1:8" x14ac:dyDescent="0.3">
      <c r="A138" s="173" t="s">
        <v>50</v>
      </c>
      <c r="B138" s="63" t="s">
        <v>51</v>
      </c>
      <c r="C138" s="160"/>
      <c r="D138" s="139">
        <v>2</v>
      </c>
      <c r="E138" s="139">
        <v>0</v>
      </c>
      <c r="F138" s="139">
        <v>2</v>
      </c>
      <c r="G138" s="139">
        <v>2</v>
      </c>
      <c r="H138" s="140"/>
    </row>
    <row r="139" spans="1:8" x14ac:dyDescent="0.3">
      <c r="A139" s="173" t="s">
        <v>52</v>
      </c>
      <c r="B139" s="63" t="s">
        <v>235</v>
      </c>
      <c r="C139" s="160"/>
      <c r="D139" s="139">
        <v>2</v>
      </c>
      <c r="E139" s="139">
        <v>0</v>
      </c>
      <c r="F139" s="139">
        <v>2</v>
      </c>
      <c r="G139" s="139">
        <v>2</v>
      </c>
      <c r="H139" s="140"/>
    </row>
    <row r="140" spans="1:8" x14ac:dyDescent="0.3">
      <c r="A140" s="173" t="s">
        <v>152</v>
      </c>
      <c r="B140" s="63" t="s">
        <v>153</v>
      </c>
      <c r="C140" s="160"/>
      <c r="D140" s="139">
        <v>2</v>
      </c>
      <c r="E140" s="139">
        <v>0</v>
      </c>
      <c r="F140" s="139">
        <v>2</v>
      </c>
      <c r="G140" s="139">
        <v>2</v>
      </c>
      <c r="H140" s="140"/>
    </row>
    <row r="141" spans="1:8" x14ac:dyDescent="0.3">
      <c r="A141" s="282" t="s">
        <v>9</v>
      </c>
      <c r="B141" s="282"/>
      <c r="C141" s="282"/>
      <c r="D141" s="282"/>
      <c r="E141" s="282"/>
      <c r="F141" s="283"/>
      <c r="G141" s="49">
        <v>2</v>
      </c>
      <c r="H141" s="140"/>
    </row>
    <row r="142" spans="1:8" x14ac:dyDescent="0.3">
      <c r="A142" s="282" t="s">
        <v>8</v>
      </c>
      <c r="B142" s="282"/>
      <c r="C142" s="282"/>
      <c r="D142" s="282"/>
      <c r="E142" s="282"/>
      <c r="F142" s="283"/>
      <c r="G142" s="49">
        <f>G123+G134+G141</f>
        <v>30</v>
      </c>
      <c r="H142" s="140"/>
    </row>
    <row r="143" spans="1:8" x14ac:dyDescent="0.3">
      <c r="A143" s="346" t="s">
        <v>307</v>
      </c>
      <c r="B143" s="347"/>
      <c r="C143" s="347"/>
      <c r="D143" s="347"/>
      <c r="E143" s="347"/>
      <c r="F143" s="347"/>
      <c r="G143" s="347"/>
      <c r="H143" s="150"/>
    </row>
    <row r="144" spans="1:8" ht="22.8" x14ac:dyDescent="0.3">
      <c r="A144" s="172" t="s">
        <v>4</v>
      </c>
      <c r="B144" s="10" t="s">
        <v>5</v>
      </c>
      <c r="C144" s="10" t="s">
        <v>280</v>
      </c>
      <c r="D144" s="101" t="s">
        <v>195</v>
      </c>
      <c r="E144" s="101" t="s">
        <v>281</v>
      </c>
      <c r="F144" s="102" t="s">
        <v>213</v>
      </c>
      <c r="G144" s="103" t="s">
        <v>7</v>
      </c>
      <c r="H144" s="104" t="s">
        <v>282</v>
      </c>
    </row>
    <row r="145" spans="1:8" x14ac:dyDescent="0.3">
      <c r="A145" s="173" t="s">
        <v>321</v>
      </c>
      <c r="B145" s="146" t="s">
        <v>322</v>
      </c>
      <c r="D145" s="139">
        <v>2</v>
      </c>
      <c r="E145" s="139">
        <v>0</v>
      </c>
      <c r="F145" s="139">
        <v>2</v>
      </c>
      <c r="G145" s="139">
        <v>3</v>
      </c>
      <c r="H145" s="140"/>
    </row>
    <row r="146" spans="1:8" x14ac:dyDescent="0.3">
      <c r="A146" s="146" t="s">
        <v>323</v>
      </c>
      <c r="B146" s="139" t="s">
        <v>324</v>
      </c>
      <c r="C146" s="139"/>
      <c r="D146" s="139">
        <v>3</v>
      </c>
      <c r="E146" s="139">
        <v>0</v>
      </c>
      <c r="F146" s="139">
        <v>3</v>
      </c>
      <c r="G146" s="139">
        <v>4</v>
      </c>
      <c r="H146" s="140"/>
    </row>
    <row r="147" spans="1:8" x14ac:dyDescent="0.3">
      <c r="A147" s="282" t="s">
        <v>9</v>
      </c>
      <c r="B147" s="282"/>
      <c r="C147" s="282"/>
      <c r="D147" s="282"/>
      <c r="E147" s="282"/>
      <c r="F147" s="283"/>
      <c r="G147" s="49">
        <f>G145+G146</f>
        <v>7</v>
      </c>
      <c r="H147" s="140"/>
    </row>
    <row r="148" spans="1:8" x14ac:dyDescent="0.3">
      <c r="A148" s="282" t="s">
        <v>8</v>
      </c>
      <c r="B148" s="282"/>
      <c r="C148" s="282"/>
      <c r="D148" s="282"/>
      <c r="E148" s="282"/>
      <c r="F148" s="283"/>
      <c r="G148" s="49">
        <f>G147</f>
        <v>7</v>
      </c>
      <c r="H148" s="140"/>
    </row>
    <row r="149" spans="1:8" ht="15" thickBot="1" x14ac:dyDescent="0.35"/>
    <row r="150" spans="1:8" ht="15.6" x14ac:dyDescent="0.3">
      <c r="A150" s="339" t="s">
        <v>204</v>
      </c>
      <c r="B150" s="252"/>
      <c r="C150" s="252"/>
      <c r="D150" s="252"/>
      <c r="E150" s="252"/>
      <c r="F150" s="252"/>
      <c r="G150" s="252"/>
      <c r="H150" s="253"/>
    </row>
    <row r="151" spans="1:8" x14ac:dyDescent="0.3">
      <c r="A151" s="340" t="s">
        <v>0</v>
      </c>
      <c r="B151" s="302"/>
      <c r="C151" s="302"/>
      <c r="D151" s="302"/>
      <c r="E151" s="302"/>
      <c r="F151" s="302"/>
      <c r="G151" s="302"/>
      <c r="H151" s="303"/>
    </row>
    <row r="152" spans="1:8" ht="22.8" x14ac:dyDescent="0.3">
      <c r="A152" s="172" t="s">
        <v>4</v>
      </c>
      <c r="B152" s="10" t="s">
        <v>5</v>
      </c>
      <c r="C152" s="10" t="s">
        <v>280</v>
      </c>
      <c r="D152" s="101" t="s">
        <v>195</v>
      </c>
      <c r="E152" s="101" t="s">
        <v>281</v>
      </c>
      <c r="F152" s="102" t="s">
        <v>213</v>
      </c>
      <c r="G152" s="103" t="s">
        <v>7</v>
      </c>
      <c r="H152" s="104" t="s">
        <v>282</v>
      </c>
    </row>
    <row r="153" spans="1:8" x14ac:dyDescent="0.3">
      <c r="A153" s="173" t="s">
        <v>158</v>
      </c>
      <c r="B153" s="63" t="s">
        <v>266</v>
      </c>
      <c r="C153" s="160"/>
      <c r="D153" s="139">
        <v>2</v>
      </c>
      <c r="E153" s="139">
        <v>2</v>
      </c>
      <c r="F153" s="139">
        <v>3</v>
      </c>
      <c r="G153" s="139">
        <v>5</v>
      </c>
      <c r="H153" s="140"/>
    </row>
    <row r="154" spans="1:8" x14ac:dyDescent="0.3">
      <c r="A154" s="173" t="s">
        <v>156</v>
      </c>
      <c r="B154" s="63" t="s">
        <v>267</v>
      </c>
      <c r="C154" s="160"/>
      <c r="D154" s="139">
        <v>0</v>
      </c>
      <c r="E154" s="139">
        <v>4</v>
      </c>
      <c r="F154" s="139">
        <v>2</v>
      </c>
      <c r="G154" s="139">
        <v>4</v>
      </c>
      <c r="H154" s="140"/>
    </row>
    <row r="155" spans="1:8" x14ac:dyDescent="0.3">
      <c r="A155" s="173" t="s">
        <v>160</v>
      </c>
      <c r="B155" s="63" t="s">
        <v>161</v>
      </c>
      <c r="C155" s="160"/>
      <c r="D155" s="139">
        <v>0</v>
      </c>
      <c r="E155" s="139">
        <v>2</v>
      </c>
      <c r="F155" s="139">
        <v>1</v>
      </c>
      <c r="G155" s="139">
        <v>4</v>
      </c>
      <c r="H155" s="140"/>
    </row>
    <row r="156" spans="1:8" ht="27.6" x14ac:dyDescent="0.3">
      <c r="A156" s="173" t="s">
        <v>162</v>
      </c>
      <c r="B156" s="63" t="s">
        <v>163</v>
      </c>
      <c r="C156" s="160"/>
      <c r="D156" s="139">
        <v>3</v>
      </c>
      <c r="E156" s="139">
        <v>0</v>
      </c>
      <c r="F156" s="139">
        <v>3</v>
      </c>
      <c r="G156" s="139">
        <v>3</v>
      </c>
      <c r="H156" s="140"/>
    </row>
    <row r="157" spans="1:8" x14ac:dyDescent="0.3">
      <c r="A157" s="282" t="s">
        <v>10</v>
      </c>
      <c r="B157" s="282"/>
      <c r="C157" s="282"/>
      <c r="D157" s="282"/>
      <c r="E157" s="282"/>
      <c r="F157" s="283"/>
      <c r="G157" s="49">
        <f>SUM(G153:G156)</f>
        <v>16</v>
      </c>
      <c r="H157" s="140"/>
    </row>
    <row r="158" spans="1:8" x14ac:dyDescent="0.3">
      <c r="A158" s="340" t="s">
        <v>239</v>
      </c>
      <c r="B158" s="302"/>
      <c r="C158" s="302"/>
      <c r="D158" s="302"/>
      <c r="E158" s="302"/>
      <c r="F158" s="302"/>
      <c r="G158" s="302"/>
      <c r="H158" s="303"/>
    </row>
    <row r="159" spans="1:8" ht="22.8" x14ac:dyDescent="0.3">
      <c r="A159" s="172" t="s">
        <v>4</v>
      </c>
      <c r="B159" s="10" t="s">
        <v>5</v>
      </c>
      <c r="C159" s="10" t="s">
        <v>280</v>
      </c>
      <c r="D159" s="101" t="s">
        <v>195</v>
      </c>
      <c r="E159" s="101" t="s">
        <v>281</v>
      </c>
      <c r="F159" s="102" t="s">
        <v>213</v>
      </c>
      <c r="G159" s="103" t="s">
        <v>7</v>
      </c>
      <c r="H159" s="104" t="s">
        <v>282</v>
      </c>
    </row>
    <row r="160" spans="1:8" x14ac:dyDescent="0.3">
      <c r="A160" s="173" t="s">
        <v>96</v>
      </c>
      <c r="B160" s="63" t="s">
        <v>240</v>
      </c>
      <c r="C160" s="160"/>
      <c r="D160" s="139">
        <v>2</v>
      </c>
      <c r="E160" s="139">
        <v>0</v>
      </c>
      <c r="F160" s="139">
        <v>2</v>
      </c>
      <c r="G160" s="139">
        <v>4</v>
      </c>
      <c r="H160" s="140"/>
    </row>
    <row r="161" spans="1:8" x14ac:dyDescent="0.3">
      <c r="A161" s="173" t="s">
        <v>98</v>
      </c>
      <c r="B161" s="63" t="s">
        <v>241</v>
      </c>
      <c r="C161" s="160"/>
      <c r="D161" s="139">
        <v>2</v>
      </c>
      <c r="E161" s="139">
        <v>0</v>
      </c>
      <c r="F161" s="139">
        <v>2</v>
      </c>
      <c r="G161" s="139">
        <v>4</v>
      </c>
      <c r="H161" s="140"/>
    </row>
    <row r="162" spans="1:8" x14ac:dyDescent="0.3">
      <c r="A162" s="173" t="s">
        <v>100</v>
      </c>
      <c r="B162" s="63" t="s">
        <v>242</v>
      </c>
      <c r="C162" s="160"/>
      <c r="D162" s="139">
        <v>2</v>
      </c>
      <c r="E162" s="139">
        <v>0</v>
      </c>
      <c r="F162" s="139">
        <v>2</v>
      </c>
      <c r="G162" s="139">
        <v>4</v>
      </c>
      <c r="H162" s="140"/>
    </row>
    <row r="163" spans="1:8" x14ac:dyDescent="0.3">
      <c r="A163" s="173" t="s">
        <v>102</v>
      </c>
      <c r="B163" s="63" t="s">
        <v>243</v>
      </c>
      <c r="C163" s="160"/>
      <c r="D163" s="139">
        <v>2</v>
      </c>
      <c r="E163" s="139">
        <v>0</v>
      </c>
      <c r="F163" s="139">
        <v>2</v>
      </c>
      <c r="G163" s="139">
        <v>4</v>
      </c>
      <c r="H163" s="140"/>
    </row>
    <row r="164" spans="1:8" x14ac:dyDescent="0.3">
      <c r="A164" s="173" t="s">
        <v>104</v>
      </c>
      <c r="B164" s="63" t="s">
        <v>105</v>
      </c>
      <c r="C164" s="160"/>
      <c r="D164" s="139">
        <v>2</v>
      </c>
      <c r="E164" s="139">
        <v>0</v>
      </c>
      <c r="F164" s="139">
        <v>2</v>
      </c>
      <c r="G164" s="139">
        <v>4</v>
      </c>
      <c r="H164" s="140"/>
    </row>
    <row r="165" spans="1:8" x14ac:dyDescent="0.3">
      <c r="A165" s="173" t="s">
        <v>106</v>
      </c>
      <c r="B165" s="63" t="s">
        <v>244</v>
      </c>
      <c r="C165" s="160"/>
      <c r="D165" s="139">
        <v>2</v>
      </c>
      <c r="E165" s="139">
        <v>0</v>
      </c>
      <c r="F165" s="139">
        <v>2</v>
      </c>
      <c r="G165" s="139">
        <v>4</v>
      </c>
      <c r="H165" s="140"/>
    </row>
    <row r="166" spans="1:8" x14ac:dyDescent="0.3">
      <c r="A166" s="173" t="s">
        <v>108</v>
      </c>
      <c r="B166" s="63" t="s">
        <v>109</v>
      </c>
      <c r="C166" s="160"/>
      <c r="D166" s="139">
        <v>2</v>
      </c>
      <c r="E166" s="139">
        <v>0</v>
      </c>
      <c r="F166" s="139">
        <v>2</v>
      </c>
      <c r="G166" s="139">
        <v>4</v>
      </c>
      <c r="H166" s="140"/>
    </row>
    <row r="167" spans="1:8" x14ac:dyDescent="0.3">
      <c r="A167" s="173" t="s">
        <v>110</v>
      </c>
      <c r="B167" s="63" t="s">
        <v>245</v>
      </c>
      <c r="C167" s="160"/>
      <c r="D167" s="139">
        <v>2</v>
      </c>
      <c r="E167" s="139">
        <v>0</v>
      </c>
      <c r="F167" s="139">
        <v>2</v>
      </c>
      <c r="G167" s="139">
        <v>4</v>
      </c>
      <c r="H167" s="140"/>
    </row>
    <row r="168" spans="1:8" x14ac:dyDescent="0.3">
      <c r="A168" s="178" t="s">
        <v>246</v>
      </c>
      <c r="B168" s="153" t="s">
        <v>247</v>
      </c>
      <c r="C168" s="160"/>
      <c r="D168" s="154">
        <v>2</v>
      </c>
      <c r="E168" s="154">
        <v>0</v>
      </c>
      <c r="F168" s="154">
        <v>2</v>
      </c>
      <c r="G168" s="154">
        <v>4</v>
      </c>
      <c r="H168" s="140"/>
    </row>
    <row r="169" spans="1:8" x14ac:dyDescent="0.3">
      <c r="A169" s="179" t="s">
        <v>312</v>
      </c>
      <c r="B169" s="67" t="s">
        <v>313</v>
      </c>
      <c r="C169" s="160"/>
      <c r="D169" s="154"/>
      <c r="E169" s="154"/>
      <c r="F169" s="154"/>
      <c r="G169" s="154"/>
      <c r="H169" s="140"/>
    </row>
    <row r="170" spans="1:8" x14ac:dyDescent="0.3">
      <c r="A170" s="178" t="s">
        <v>248</v>
      </c>
      <c r="B170" s="136" t="s">
        <v>249</v>
      </c>
      <c r="C170" s="160"/>
      <c r="D170" s="154">
        <v>2</v>
      </c>
      <c r="E170" s="154">
        <v>0</v>
      </c>
      <c r="F170" s="154">
        <v>2</v>
      </c>
      <c r="G170" s="154">
        <v>4</v>
      </c>
      <c r="H170" s="140"/>
    </row>
    <row r="171" spans="1:8" x14ac:dyDescent="0.3">
      <c r="A171" s="288" t="s">
        <v>9</v>
      </c>
      <c r="B171" s="288"/>
      <c r="C171" s="288"/>
      <c r="D171" s="288"/>
      <c r="E171" s="288"/>
      <c r="F171" s="289"/>
      <c r="G171" s="49">
        <v>4</v>
      </c>
      <c r="H171" s="140"/>
    </row>
    <row r="172" spans="1:8" x14ac:dyDescent="0.3">
      <c r="A172" s="340" t="s">
        <v>268</v>
      </c>
      <c r="B172" s="302"/>
      <c r="C172" s="302"/>
      <c r="D172" s="302"/>
      <c r="E172" s="302"/>
      <c r="F172" s="302"/>
      <c r="G172" s="302"/>
      <c r="H172" s="303"/>
    </row>
    <row r="173" spans="1:8" ht="22.8" x14ac:dyDescent="0.3">
      <c r="A173" s="172" t="s">
        <v>4</v>
      </c>
      <c r="B173" s="10" t="s">
        <v>5</v>
      </c>
      <c r="C173" s="10" t="s">
        <v>280</v>
      </c>
      <c r="D173" s="101" t="s">
        <v>195</v>
      </c>
      <c r="E173" s="101" t="s">
        <v>281</v>
      </c>
      <c r="F173" s="102" t="s">
        <v>213</v>
      </c>
      <c r="G173" s="103" t="s">
        <v>7</v>
      </c>
      <c r="H173" s="104" t="s">
        <v>282</v>
      </c>
    </row>
    <row r="174" spans="1:8" x14ac:dyDescent="0.3">
      <c r="A174" s="183" t="s">
        <v>164</v>
      </c>
      <c r="B174" s="71" t="s">
        <v>269</v>
      </c>
      <c r="C174" s="160"/>
      <c r="D174" s="142">
        <v>2</v>
      </c>
      <c r="E174" s="139">
        <v>2</v>
      </c>
      <c r="F174" s="139">
        <v>3</v>
      </c>
      <c r="G174" s="139">
        <v>5</v>
      </c>
      <c r="H174" s="140"/>
    </row>
    <row r="175" spans="1:8" x14ac:dyDescent="0.3">
      <c r="A175" s="173" t="s">
        <v>166</v>
      </c>
      <c r="B175" s="73" t="s">
        <v>270</v>
      </c>
      <c r="C175" s="160"/>
      <c r="D175" s="142">
        <v>2</v>
      </c>
      <c r="E175" s="139">
        <v>2</v>
      </c>
      <c r="F175" s="139">
        <v>3</v>
      </c>
      <c r="G175" s="139">
        <v>5</v>
      </c>
      <c r="H175" s="140"/>
    </row>
    <row r="176" spans="1:8" x14ac:dyDescent="0.3">
      <c r="A176" s="174" t="s">
        <v>142</v>
      </c>
      <c r="B176" s="76" t="s">
        <v>262</v>
      </c>
      <c r="C176" s="118"/>
      <c r="D176" s="139">
        <v>2</v>
      </c>
      <c r="E176" s="139">
        <v>2</v>
      </c>
      <c r="F176" s="139">
        <v>3</v>
      </c>
      <c r="G176" s="139">
        <v>5</v>
      </c>
      <c r="H176" s="140"/>
    </row>
    <row r="177" spans="1:8" x14ac:dyDescent="0.3">
      <c r="A177" s="173" t="s">
        <v>170</v>
      </c>
      <c r="B177" s="73" t="s">
        <v>272</v>
      </c>
      <c r="C177" s="160"/>
      <c r="D177" s="142">
        <v>2</v>
      </c>
      <c r="E177" s="139">
        <v>2</v>
      </c>
      <c r="F177" s="139">
        <v>3</v>
      </c>
      <c r="G177" s="139">
        <v>5</v>
      </c>
      <c r="H177" s="140"/>
    </row>
    <row r="178" spans="1:8" x14ac:dyDescent="0.3">
      <c r="A178" s="288" t="s">
        <v>9</v>
      </c>
      <c r="B178" s="288"/>
      <c r="C178" s="282"/>
      <c r="D178" s="282"/>
      <c r="E178" s="282"/>
      <c r="F178" s="283"/>
      <c r="G178" s="49">
        <v>10</v>
      </c>
      <c r="H178" s="140"/>
    </row>
    <row r="179" spans="1:8" x14ac:dyDescent="0.3">
      <c r="A179" s="282" t="s">
        <v>8</v>
      </c>
      <c r="B179" s="282"/>
      <c r="C179" s="282"/>
      <c r="D179" s="282"/>
      <c r="E179" s="282"/>
      <c r="F179" s="283"/>
      <c r="G179" s="49">
        <f>G178+G171+G157</f>
        <v>30</v>
      </c>
      <c r="H179" s="140"/>
    </row>
    <row r="180" spans="1:8" x14ac:dyDescent="0.3">
      <c r="A180" s="346" t="s">
        <v>307</v>
      </c>
      <c r="B180" s="347"/>
      <c r="C180" s="347"/>
      <c r="D180" s="347"/>
      <c r="E180" s="347"/>
      <c r="F180" s="347"/>
      <c r="G180" s="347"/>
      <c r="H180" s="150"/>
    </row>
    <row r="181" spans="1:8" ht="22.8" x14ac:dyDescent="0.3">
      <c r="A181" s="172" t="s">
        <v>4</v>
      </c>
      <c r="B181" s="10" t="s">
        <v>5</v>
      </c>
      <c r="C181" s="10" t="s">
        <v>280</v>
      </c>
      <c r="D181" s="101" t="s">
        <v>195</v>
      </c>
      <c r="E181" s="101" t="s">
        <v>281</v>
      </c>
      <c r="F181" s="102" t="s">
        <v>213</v>
      </c>
      <c r="G181" s="103" t="s">
        <v>7</v>
      </c>
      <c r="H181" s="104" t="s">
        <v>282</v>
      </c>
    </row>
    <row r="182" spans="1:8" x14ac:dyDescent="0.3">
      <c r="A182" s="173" t="s">
        <v>325</v>
      </c>
      <c r="B182" s="146" t="s">
        <v>326</v>
      </c>
      <c r="D182" s="139">
        <v>1</v>
      </c>
      <c r="E182" s="139">
        <v>8</v>
      </c>
      <c r="F182" s="139">
        <v>5</v>
      </c>
      <c r="G182" s="139">
        <v>10</v>
      </c>
      <c r="H182" s="140"/>
    </row>
    <row r="183" spans="1:8" x14ac:dyDescent="0.3">
      <c r="A183" s="282"/>
      <c r="B183" s="282"/>
      <c r="C183" s="282"/>
      <c r="D183" s="282"/>
      <c r="E183" s="282"/>
      <c r="F183" s="283"/>
      <c r="G183" s="49">
        <f>G182</f>
        <v>10</v>
      </c>
      <c r="H183" s="140"/>
    </row>
    <row r="184" spans="1:8" x14ac:dyDescent="0.3">
      <c r="A184" s="282"/>
      <c r="B184" s="282"/>
      <c r="C184" s="282"/>
      <c r="D184" s="282"/>
      <c r="E184" s="282"/>
      <c r="F184" s="283"/>
      <c r="G184" s="49">
        <f>G183</f>
        <v>10</v>
      </c>
      <c r="H184" s="140"/>
    </row>
    <row r="186" spans="1:8" ht="15" thickBot="1" x14ac:dyDescent="0.35"/>
    <row r="187" spans="1:8" ht="15.6" x14ac:dyDescent="0.3">
      <c r="A187" s="339" t="s">
        <v>205</v>
      </c>
      <c r="B187" s="252"/>
      <c r="C187" s="252"/>
      <c r="D187" s="252"/>
      <c r="E187" s="252"/>
      <c r="F187" s="252"/>
      <c r="G187" s="252"/>
      <c r="H187" s="253"/>
    </row>
    <row r="188" spans="1:8" x14ac:dyDescent="0.3">
      <c r="A188" s="340" t="s">
        <v>0</v>
      </c>
      <c r="B188" s="302"/>
      <c r="C188" s="302"/>
      <c r="D188" s="302"/>
      <c r="E188" s="302"/>
      <c r="F188" s="302"/>
      <c r="G188" s="302"/>
      <c r="H188" s="303"/>
    </row>
    <row r="189" spans="1:8" ht="22.8" x14ac:dyDescent="0.3">
      <c r="A189" s="172" t="s">
        <v>4</v>
      </c>
      <c r="B189" s="10" t="s">
        <v>5</v>
      </c>
      <c r="C189" s="10" t="s">
        <v>280</v>
      </c>
      <c r="D189" s="101" t="s">
        <v>195</v>
      </c>
      <c r="E189" s="101" t="s">
        <v>281</v>
      </c>
      <c r="F189" s="102" t="s">
        <v>213</v>
      </c>
      <c r="G189" s="103" t="s">
        <v>7</v>
      </c>
      <c r="H189" s="104" t="s">
        <v>282</v>
      </c>
    </row>
    <row r="190" spans="1:8" ht="27.6" x14ac:dyDescent="0.3">
      <c r="A190" s="174" t="s">
        <v>327</v>
      </c>
      <c r="B190" s="47" t="s">
        <v>328</v>
      </c>
      <c r="C190" s="160"/>
      <c r="D190" s="139">
        <v>4</v>
      </c>
      <c r="E190" s="139">
        <v>0</v>
      </c>
      <c r="F190" s="139">
        <v>3</v>
      </c>
      <c r="G190" s="139">
        <v>4</v>
      </c>
      <c r="H190" s="140"/>
    </row>
    <row r="191" spans="1:8" x14ac:dyDescent="0.3">
      <c r="A191" s="173" t="s">
        <v>174</v>
      </c>
      <c r="B191" s="141" t="s">
        <v>275</v>
      </c>
      <c r="C191" s="160"/>
      <c r="D191" s="139">
        <v>2</v>
      </c>
      <c r="E191" s="139">
        <v>0</v>
      </c>
      <c r="F191" s="139">
        <v>2</v>
      </c>
      <c r="G191" s="139">
        <v>2</v>
      </c>
      <c r="H191" s="140"/>
    </row>
    <row r="192" spans="1:8" x14ac:dyDescent="0.3">
      <c r="A192" s="173" t="s">
        <v>154</v>
      </c>
      <c r="B192" s="63" t="s">
        <v>276</v>
      </c>
      <c r="C192" s="160"/>
      <c r="D192" s="139">
        <v>0</v>
      </c>
      <c r="E192" s="139">
        <v>1</v>
      </c>
      <c r="F192" s="139">
        <v>1</v>
      </c>
      <c r="G192" s="139">
        <v>1</v>
      </c>
      <c r="H192" s="140"/>
    </row>
    <row r="193" spans="1:8" x14ac:dyDescent="0.3">
      <c r="A193" s="173" t="s">
        <v>176</v>
      </c>
      <c r="B193" s="141" t="s">
        <v>177</v>
      </c>
      <c r="C193" s="160"/>
      <c r="D193" s="139">
        <v>0</v>
      </c>
      <c r="E193" s="139">
        <v>2</v>
      </c>
      <c r="F193" s="139">
        <v>1</v>
      </c>
      <c r="G193" s="139">
        <v>6</v>
      </c>
      <c r="H193" s="140"/>
    </row>
    <row r="194" spans="1:8" x14ac:dyDescent="0.3">
      <c r="A194" s="282" t="s">
        <v>9</v>
      </c>
      <c r="B194" s="282"/>
      <c r="C194" s="282"/>
      <c r="D194" s="282"/>
      <c r="E194" s="282"/>
      <c r="F194" s="283"/>
      <c r="G194" s="49">
        <f>SUM(G190:G193)</f>
        <v>13</v>
      </c>
      <c r="H194" s="140"/>
    </row>
    <row r="195" spans="1:8" x14ac:dyDescent="0.3">
      <c r="A195" s="340" t="s">
        <v>252</v>
      </c>
      <c r="B195" s="302"/>
      <c r="C195" s="302"/>
      <c r="D195" s="302"/>
      <c r="E195" s="302"/>
      <c r="F195" s="302"/>
      <c r="G195" s="302"/>
      <c r="H195" s="303"/>
    </row>
    <row r="196" spans="1:8" ht="22.8" x14ac:dyDescent="0.3">
      <c r="A196" s="172" t="s">
        <v>4</v>
      </c>
      <c r="B196" s="10" t="s">
        <v>5</v>
      </c>
      <c r="C196" s="10" t="s">
        <v>280</v>
      </c>
      <c r="D196" s="101" t="s">
        <v>195</v>
      </c>
      <c r="E196" s="101" t="s">
        <v>281</v>
      </c>
      <c r="F196" s="102" t="s">
        <v>213</v>
      </c>
      <c r="G196" s="103" t="s">
        <v>7</v>
      </c>
      <c r="H196" s="104" t="s">
        <v>282</v>
      </c>
    </row>
    <row r="197" spans="1:8" x14ac:dyDescent="0.3">
      <c r="A197" s="183" t="s">
        <v>120</v>
      </c>
      <c r="B197" s="77" t="s">
        <v>253</v>
      </c>
      <c r="C197" s="160"/>
      <c r="D197" s="161">
        <v>2</v>
      </c>
      <c r="E197" s="161">
        <v>0</v>
      </c>
      <c r="F197" s="161">
        <v>2</v>
      </c>
      <c r="G197" s="162">
        <v>4</v>
      </c>
      <c r="H197" s="140"/>
    </row>
    <row r="198" spans="1:8" x14ac:dyDescent="0.3">
      <c r="A198" s="173" t="s">
        <v>122</v>
      </c>
      <c r="B198" s="63" t="s">
        <v>254</v>
      </c>
      <c r="C198" s="160"/>
      <c r="D198" s="139">
        <v>2</v>
      </c>
      <c r="E198" s="139">
        <v>0</v>
      </c>
      <c r="F198" s="139">
        <v>2</v>
      </c>
      <c r="G198" s="163">
        <v>4</v>
      </c>
      <c r="H198" s="140"/>
    </row>
    <row r="199" spans="1:8" x14ac:dyDescent="0.3">
      <c r="A199" s="173" t="s">
        <v>124</v>
      </c>
      <c r="B199" s="63" t="s">
        <v>255</v>
      </c>
      <c r="C199" s="160"/>
      <c r="D199" s="139">
        <v>2</v>
      </c>
      <c r="E199" s="139">
        <v>0</v>
      </c>
      <c r="F199" s="139">
        <v>2</v>
      </c>
      <c r="G199" s="163">
        <v>4</v>
      </c>
      <c r="H199" s="140"/>
    </row>
    <row r="200" spans="1:8" x14ac:dyDescent="0.3">
      <c r="A200" s="173" t="s">
        <v>126</v>
      </c>
      <c r="B200" s="63" t="s">
        <v>256</v>
      </c>
      <c r="C200" s="160"/>
      <c r="D200" s="139">
        <v>2</v>
      </c>
      <c r="E200" s="139">
        <v>0</v>
      </c>
      <c r="F200" s="139">
        <v>2</v>
      </c>
      <c r="G200" s="163">
        <v>4</v>
      </c>
      <c r="H200" s="140"/>
    </row>
    <row r="201" spans="1:8" x14ac:dyDescent="0.3">
      <c r="A201" s="173" t="s">
        <v>128</v>
      </c>
      <c r="B201" s="63" t="s">
        <v>129</v>
      </c>
      <c r="C201" s="160"/>
      <c r="D201" s="139">
        <v>2</v>
      </c>
      <c r="E201" s="139">
        <v>0</v>
      </c>
      <c r="F201" s="139">
        <v>2</v>
      </c>
      <c r="G201" s="163">
        <v>4</v>
      </c>
      <c r="H201" s="140"/>
    </row>
    <row r="202" spans="1:8" x14ac:dyDescent="0.3">
      <c r="A202" s="173" t="s">
        <v>211</v>
      </c>
      <c r="B202" s="63" t="s">
        <v>257</v>
      </c>
      <c r="C202" s="160"/>
      <c r="D202" s="139">
        <v>2</v>
      </c>
      <c r="E202" s="139">
        <v>0</v>
      </c>
      <c r="F202" s="139">
        <v>2</v>
      </c>
      <c r="G202" s="163">
        <v>4</v>
      </c>
      <c r="H202" s="140"/>
    </row>
    <row r="203" spans="1:8" x14ac:dyDescent="0.3">
      <c r="A203" s="173" t="s">
        <v>132</v>
      </c>
      <c r="B203" s="63" t="s">
        <v>133</v>
      </c>
      <c r="C203" s="160"/>
      <c r="D203" s="139">
        <v>2</v>
      </c>
      <c r="E203" s="139">
        <v>0</v>
      </c>
      <c r="F203" s="139">
        <v>2</v>
      </c>
      <c r="G203" s="163">
        <v>4</v>
      </c>
      <c r="H203" s="140"/>
    </row>
    <row r="204" spans="1:8" x14ac:dyDescent="0.3">
      <c r="A204" s="173" t="s">
        <v>134</v>
      </c>
      <c r="B204" s="63" t="s">
        <v>135</v>
      </c>
      <c r="C204" s="160"/>
      <c r="D204" s="139">
        <v>2</v>
      </c>
      <c r="E204" s="139">
        <v>0</v>
      </c>
      <c r="F204" s="139">
        <v>2</v>
      </c>
      <c r="G204" s="163">
        <v>4</v>
      </c>
      <c r="H204" s="140"/>
    </row>
    <row r="205" spans="1:8" x14ac:dyDescent="0.3">
      <c r="A205" s="173" t="s">
        <v>212</v>
      </c>
      <c r="B205" s="63" t="s">
        <v>258</v>
      </c>
      <c r="C205" s="160"/>
      <c r="D205" s="139">
        <v>2</v>
      </c>
      <c r="E205" s="139">
        <v>0</v>
      </c>
      <c r="F205" s="139">
        <v>2</v>
      </c>
      <c r="G205" s="163">
        <v>4</v>
      </c>
      <c r="H205" s="140"/>
    </row>
    <row r="206" spans="1:8" x14ac:dyDescent="0.3">
      <c r="A206" s="184" t="s">
        <v>138</v>
      </c>
      <c r="B206" s="82" t="s">
        <v>259</v>
      </c>
      <c r="C206" s="160"/>
      <c r="D206" s="164">
        <v>2</v>
      </c>
      <c r="E206" s="164">
        <v>0</v>
      </c>
      <c r="F206" s="164">
        <v>2</v>
      </c>
      <c r="G206" s="165">
        <v>4</v>
      </c>
      <c r="H206" s="140"/>
    </row>
    <row r="207" spans="1:8" x14ac:dyDescent="0.3">
      <c r="A207" s="288" t="s">
        <v>9</v>
      </c>
      <c r="B207" s="288"/>
      <c r="C207" s="288"/>
      <c r="D207" s="288"/>
      <c r="E207" s="288"/>
      <c r="F207" s="289"/>
      <c r="G207" s="69">
        <v>12</v>
      </c>
      <c r="H207" s="128"/>
    </row>
    <row r="208" spans="1:8" x14ac:dyDescent="0.3">
      <c r="A208" s="340" t="s">
        <v>260</v>
      </c>
      <c r="B208" s="302"/>
      <c r="C208" s="302"/>
      <c r="D208" s="302"/>
      <c r="E208" s="302"/>
      <c r="F208" s="302"/>
      <c r="G208" s="302"/>
      <c r="H208" s="303"/>
    </row>
    <row r="209" spans="1:8" ht="22.8" x14ac:dyDescent="0.3">
      <c r="A209" s="172" t="s">
        <v>4</v>
      </c>
      <c r="B209" s="10" t="s">
        <v>5</v>
      </c>
      <c r="C209" s="10" t="s">
        <v>280</v>
      </c>
      <c r="D209" s="101" t="s">
        <v>195</v>
      </c>
      <c r="E209" s="101" t="s">
        <v>281</v>
      </c>
      <c r="F209" s="102" t="s">
        <v>213</v>
      </c>
      <c r="G209" s="103" t="s">
        <v>7</v>
      </c>
      <c r="H209" s="104" t="s">
        <v>282</v>
      </c>
    </row>
    <row r="210" spans="1:8" x14ac:dyDescent="0.3">
      <c r="A210" s="183" t="s">
        <v>319</v>
      </c>
      <c r="B210" s="77" t="s">
        <v>261</v>
      </c>
      <c r="C210" s="160"/>
      <c r="D210" s="161">
        <v>2</v>
      </c>
      <c r="E210" s="161">
        <v>2</v>
      </c>
      <c r="F210" s="161">
        <v>3</v>
      </c>
      <c r="G210" s="162">
        <v>5</v>
      </c>
      <c r="H210" s="140"/>
    </row>
    <row r="211" spans="1:8" x14ac:dyDescent="0.3">
      <c r="A211" s="174" t="s">
        <v>320</v>
      </c>
      <c r="B211" s="182" t="s">
        <v>271</v>
      </c>
      <c r="C211" s="160"/>
      <c r="D211" s="142">
        <v>2</v>
      </c>
      <c r="E211" s="139">
        <v>2</v>
      </c>
      <c r="F211" s="139">
        <v>3</v>
      </c>
      <c r="G211" s="139">
        <v>5</v>
      </c>
      <c r="H211" s="140"/>
    </row>
    <row r="212" spans="1:8" x14ac:dyDescent="0.3">
      <c r="A212" s="173" t="s">
        <v>144</v>
      </c>
      <c r="B212" s="63" t="s">
        <v>145</v>
      </c>
      <c r="C212" s="160"/>
      <c r="D212" s="139">
        <v>2</v>
      </c>
      <c r="E212" s="139">
        <v>2</v>
      </c>
      <c r="F212" s="139">
        <v>3</v>
      </c>
      <c r="G212" s="163">
        <v>5</v>
      </c>
      <c r="H212" s="140"/>
    </row>
    <row r="213" spans="1:8" x14ac:dyDescent="0.3">
      <c r="A213" s="173" t="s">
        <v>146</v>
      </c>
      <c r="B213" s="63" t="s">
        <v>263</v>
      </c>
      <c r="C213" s="160"/>
      <c r="D213" s="139">
        <v>2</v>
      </c>
      <c r="E213" s="139">
        <v>2</v>
      </c>
      <c r="F213" s="139">
        <v>3</v>
      </c>
      <c r="G213" s="163">
        <v>5</v>
      </c>
      <c r="H213" s="140"/>
    </row>
    <row r="214" spans="1:8" x14ac:dyDescent="0.3">
      <c r="A214" s="173" t="s">
        <v>148</v>
      </c>
      <c r="B214" s="63" t="s">
        <v>264</v>
      </c>
      <c r="C214" s="160"/>
      <c r="D214" s="139">
        <v>2</v>
      </c>
      <c r="E214" s="139">
        <v>2</v>
      </c>
      <c r="F214" s="139">
        <v>3</v>
      </c>
      <c r="G214" s="163">
        <v>5</v>
      </c>
      <c r="H214" s="140"/>
    </row>
    <row r="215" spans="1:8" x14ac:dyDescent="0.3">
      <c r="A215" s="184" t="s">
        <v>150</v>
      </c>
      <c r="B215" s="82" t="s">
        <v>151</v>
      </c>
      <c r="C215" s="160"/>
      <c r="D215" s="164">
        <v>2</v>
      </c>
      <c r="E215" s="164">
        <v>2</v>
      </c>
      <c r="F215" s="164">
        <v>3</v>
      </c>
      <c r="G215" s="165">
        <v>5</v>
      </c>
      <c r="H215" s="140"/>
    </row>
    <row r="216" spans="1:8" x14ac:dyDescent="0.3">
      <c r="A216" s="297" t="s">
        <v>9</v>
      </c>
      <c r="B216" s="297"/>
      <c r="C216" s="297"/>
      <c r="D216" s="297"/>
      <c r="E216" s="297"/>
      <c r="F216" s="298"/>
      <c r="G216" s="85">
        <v>5</v>
      </c>
      <c r="H216" s="158"/>
    </row>
    <row r="217" spans="1:8" x14ac:dyDescent="0.3">
      <c r="A217" s="291" t="s">
        <v>8</v>
      </c>
      <c r="B217" s="291"/>
      <c r="C217" s="291"/>
      <c r="D217" s="291"/>
      <c r="E217" s="291"/>
      <c r="F217" s="292"/>
      <c r="G217" s="86">
        <f>G216+G207+G194</f>
        <v>30</v>
      </c>
      <c r="H217" s="158"/>
    </row>
    <row r="218" spans="1:8" x14ac:dyDescent="0.3">
      <c r="A218" s="346" t="s">
        <v>307</v>
      </c>
      <c r="B218" s="347"/>
      <c r="C218" s="347"/>
      <c r="D218" s="347"/>
      <c r="E218" s="347"/>
      <c r="F218" s="347"/>
      <c r="G218" s="347"/>
      <c r="H218" s="150"/>
    </row>
    <row r="219" spans="1:8" ht="22.8" x14ac:dyDescent="0.3">
      <c r="A219" s="172" t="s">
        <v>4</v>
      </c>
      <c r="B219" s="10" t="s">
        <v>5</v>
      </c>
      <c r="C219" s="10" t="s">
        <v>280</v>
      </c>
      <c r="D219" s="101" t="s">
        <v>195</v>
      </c>
      <c r="E219" s="101" t="s">
        <v>281</v>
      </c>
      <c r="F219" s="102" t="s">
        <v>213</v>
      </c>
      <c r="G219" s="103" t="s">
        <v>7</v>
      </c>
      <c r="H219" s="104" t="s">
        <v>282</v>
      </c>
    </row>
    <row r="220" spans="1:8" x14ac:dyDescent="0.3">
      <c r="A220" s="173" t="s">
        <v>325</v>
      </c>
      <c r="B220" s="146" t="s">
        <v>326</v>
      </c>
      <c r="D220" s="139">
        <v>1</v>
      </c>
      <c r="E220" s="139">
        <v>8</v>
      </c>
      <c r="F220" s="139">
        <v>5</v>
      </c>
      <c r="G220" s="139">
        <v>10</v>
      </c>
      <c r="H220" s="140"/>
    </row>
    <row r="221" spans="1:8" x14ac:dyDescent="0.3">
      <c r="A221" s="282" t="s">
        <v>9</v>
      </c>
      <c r="B221" s="282"/>
      <c r="C221" s="282"/>
      <c r="D221" s="282"/>
      <c r="E221" s="282"/>
      <c r="F221" s="283"/>
      <c r="G221" s="49">
        <f>G220</f>
        <v>10</v>
      </c>
      <c r="H221" s="140"/>
    </row>
    <row r="222" spans="1:8" x14ac:dyDescent="0.3">
      <c r="A222" s="282" t="s">
        <v>8</v>
      </c>
      <c r="B222" s="282"/>
      <c r="C222" s="282"/>
      <c r="D222" s="282"/>
      <c r="E222" s="282"/>
      <c r="F222" s="283"/>
      <c r="G222" s="49">
        <f>G221</f>
        <v>10</v>
      </c>
      <c r="H222" s="140"/>
    </row>
    <row r="223" spans="1:8" ht="15" thickBot="1" x14ac:dyDescent="0.35">
      <c r="A223" s="351" t="s">
        <v>329</v>
      </c>
      <c r="B223" s="352"/>
      <c r="C223" s="352"/>
      <c r="D223" s="352"/>
      <c r="E223" s="352"/>
      <c r="F223" s="353"/>
      <c r="G223" s="130">
        <f>SUM(G217,G179,G142,G108,G78,G52,G31,G18)</f>
        <v>240</v>
      </c>
      <c r="H223" s="158"/>
    </row>
    <row r="224" spans="1:8" ht="15" thickBot="1" x14ac:dyDescent="0.35">
      <c r="A224" s="351" t="s">
        <v>330</v>
      </c>
      <c r="B224" s="352"/>
      <c r="C224" s="352"/>
      <c r="D224" s="352"/>
      <c r="E224" s="352"/>
      <c r="F224" s="353"/>
      <c r="G224" s="130">
        <f>SUM(G184,G114,G84,G58,G148)</f>
        <v>40</v>
      </c>
      <c r="H224" s="158"/>
    </row>
    <row r="226" spans="1:8" x14ac:dyDescent="0.3">
      <c r="A226" s="312" t="s">
        <v>277</v>
      </c>
      <c r="B226" s="322"/>
      <c r="C226" s="322"/>
      <c r="D226" s="322"/>
      <c r="E226" s="322"/>
      <c r="F226" s="322"/>
      <c r="G226" s="322"/>
      <c r="H226" s="323"/>
    </row>
    <row r="227" spans="1:8" ht="22.8" x14ac:dyDescent="0.3">
      <c r="A227" s="172" t="s">
        <v>4</v>
      </c>
      <c r="B227" s="10" t="s">
        <v>5</v>
      </c>
      <c r="C227" s="10" t="s">
        <v>280</v>
      </c>
      <c r="D227" s="101" t="s">
        <v>195</v>
      </c>
      <c r="E227" s="101" t="s">
        <v>281</v>
      </c>
      <c r="F227" s="102" t="s">
        <v>213</v>
      </c>
      <c r="G227" s="103" t="s">
        <v>7</v>
      </c>
      <c r="H227" s="104" t="s">
        <v>282</v>
      </c>
    </row>
    <row r="228" spans="1:8" x14ac:dyDescent="0.3">
      <c r="A228" s="183" t="s">
        <v>180</v>
      </c>
      <c r="B228" s="167" t="s">
        <v>181</v>
      </c>
      <c r="C228" s="161" t="s">
        <v>283</v>
      </c>
      <c r="D228" s="161">
        <v>2</v>
      </c>
      <c r="E228" s="161">
        <v>0</v>
      </c>
      <c r="F228" s="161">
        <v>2</v>
      </c>
      <c r="G228" s="162">
        <v>5</v>
      </c>
      <c r="H228" s="168"/>
    </row>
    <row r="229" spans="1:8" x14ac:dyDescent="0.3">
      <c r="A229" s="173" t="s">
        <v>182</v>
      </c>
      <c r="B229" s="141" t="s">
        <v>183</v>
      </c>
      <c r="C229" s="139" t="s">
        <v>283</v>
      </c>
      <c r="D229" s="139">
        <v>2</v>
      </c>
      <c r="E229" s="139">
        <v>0</v>
      </c>
      <c r="F229" s="139">
        <v>2</v>
      </c>
      <c r="G229" s="163">
        <v>5</v>
      </c>
      <c r="H229" s="168"/>
    </row>
    <row r="230" spans="1:8" x14ac:dyDescent="0.3">
      <c r="A230" s="173" t="s">
        <v>184</v>
      </c>
      <c r="B230" s="141" t="s">
        <v>185</v>
      </c>
      <c r="C230" s="139" t="s">
        <v>283</v>
      </c>
      <c r="D230" s="139">
        <v>2</v>
      </c>
      <c r="E230" s="139">
        <v>0</v>
      </c>
      <c r="F230" s="139">
        <v>2</v>
      </c>
      <c r="G230" s="163">
        <v>5</v>
      </c>
      <c r="H230" s="168"/>
    </row>
    <row r="231" spans="1:8" x14ac:dyDescent="0.3">
      <c r="A231" s="177" t="s">
        <v>186</v>
      </c>
      <c r="B231" s="169" t="s">
        <v>187</v>
      </c>
      <c r="C231" s="152" t="s">
        <v>283</v>
      </c>
      <c r="D231" s="152">
        <v>2</v>
      </c>
      <c r="E231" s="152">
        <v>0</v>
      </c>
      <c r="F231" s="152">
        <v>2</v>
      </c>
      <c r="G231" s="170">
        <v>5</v>
      </c>
      <c r="H231" s="168"/>
    </row>
    <row r="232" spans="1:8" x14ac:dyDescent="0.3">
      <c r="A232" s="178" t="s">
        <v>331</v>
      </c>
      <c r="B232" s="136" t="s">
        <v>286</v>
      </c>
      <c r="C232" s="171"/>
      <c r="D232" s="171">
        <v>2</v>
      </c>
      <c r="E232" s="171">
        <v>0</v>
      </c>
      <c r="F232" s="171">
        <v>2</v>
      </c>
      <c r="G232" s="171">
        <v>5</v>
      </c>
      <c r="H232" s="168"/>
    </row>
    <row r="233" spans="1:8" x14ac:dyDescent="0.3">
      <c r="A233" s="173" t="s">
        <v>332</v>
      </c>
      <c r="B233" s="141" t="s">
        <v>333</v>
      </c>
      <c r="C233" s="139"/>
      <c r="D233" s="171">
        <v>2</v>
      </c>
      <c r="E233" s="171">
        <v>0</v>
      </c>
      <c r="F233" s="171">
        <v>2</v>
      </c>
      <c r="G233" s="171">
        <v>5</v>
      </c>
      <c r="H233" s="168"/>
    </row>
    <row r="234" spans="1:8" x14ac:dyDescent="0.3">
      <c r="A234" s="173" t="s">
        <v>334</v>
      </c>
      <c r="B234" s="141" t="s">
        <v>335</v>
      </c>
      <c r="C234" s="139"/>
      <c r="D234" s="171">
        <v>2</v>
      </c>
      <c r="E234" s="171">
        <v>0</v>
      </c>
      <c r="F234" s="171">
        <v>2</v>
      </c>
      <c r="G234" s="171">
        <v>5</v>
      </c>
      <c r="H234" s="168"/>
    </row>
    <row r="236" spans="1:8" x14ac:dyDescent="0.3">
      <c r="A236" s="312" t="s">
        <v>336</v>
      </c>
      <c r="B236" s="322"/>
      <c r="C236" s="322"/>
      <c r="D236" s="322"/>
      <c r="E236" s="322"/>
      <c r="F236" s="322"/>
      <c r="G236" s="322"/>
      <c r="H236" s="323"/>
    </row>
    <row r="237" spans="1:8" x14ac:dyDescent="0.3">
      <c r="A237" s="173" t="s">
        <v>337</v>
      </c>
      <c r="B237" s="141" t="s">
        <v>47</v>
      </c>
      <c r="C237" s="139"/>
      <c r="D237" s="171">
        <v>2</v>
      </c>
      <c r="E237" s="171">
        <v>0</v>
      </c>
      <c r="F237" s="171">
        <v>2</v>
      </c>
      <c r="G237" s="171">
        <v>5</v>
      </c>
      <c r="H237" s="168"/>
    </row>
    <row r="239" spans="1:8" x14ac:dyDescent="0.3">
      <c r="A239" s="185" t="s">
        <v>338</v>
      </c>
      <c r="B239" s="186"/>
      <c r="C239" s="186"/>
      <c r="D239" s="187"/>
      <c r="E239" s="187"/>
      <c r="F239" s="187"/>
      <c r="G239" s="187"/>
      <c r="H239" s="187"/>
    </row>
  </sheetData>
  <mergeCells count="77">
    <mergeCell ref="A222:F222"/>
    <mergeCell ref="A223:F223"/>
    <mergeCell ref="A224:F224"/>
    <mergeCell ref="A226:H226"/>
    <mergeCell ref="A236:H236"/>
    <mergeCell ref="A221:F221"/>
    <mergeCell ref="A183:F183"/>
    <mergeCell ref="A184:F184"/>
    <mergeCell ref="A187:H187"/>
    <mergeCell ref="A188:H188"/>
    <mergeCell ref="A194:F194"/>
    <mergeCell ref="A195:H195"/>
    <mergeCell ref="A207:F207"/>
    <mergeCell ref="A208:H208"/>
    <mergeCell ref="A216:F216"/>
    <mergeCell ref="A217:F217"/>
    <mergeCell ref="A218:G218"/>
    <mergeCell ref="A180:G180"/>
    <mergeCell ref="A143:G143"/>
    <mergeCell ref="A147:F147"/>
    <mergeCell ref="A148:F148"/>
    <mergeCell ref="A150:H150"/>
    <mergeCell ref="A151:H151"/>
    <mergeCell ref="A157:F157"/>
    <mergeCell ref="A158:H158"/>
    <mergeCell ref="A171:F171"/>
    <mergeCell ref="A172:H172"/>
    <mergeCell ref="A178:F178"/>
    <mergeCell ref="A179:F179"/>
    <mergeCell ref="A142:F142"/>
    <mergeCell ref="A113:F113"/>
    <mergeCell ref="A114:F114"/>
    <mergeCell ref="A115:G115"/>
    <mergeCell ref="A116:G116"/>
    <mergeCell ref="A123:F123"/>
    <mergeCell ref="A124:H124"/>
    <mergeCell ref="A125:H125"/>
    <mergeCell ref="A126:H126"/>
    <mergeCell ref="A134:F134"/>
    <mergeCell ref="A135:H135"/>
    <mergeCell ref="A141:F141"/>
    <mergeCell ref="A109:G109"/>
    <mergeCell ref="A77:F77"/>
    <mergeCell ref="A78:F78"/>
    <mergeCell ref="A79:G79"/>
    <mergeCell ref="A83:F83"/>
    <mergeCell ref="A84:F84"/>
    <mergeCell ref="A85:H85"/>
    <mergeCell ref="A86:H86"/>
    <mergeCell ref="A93:F93"/>
    <mergeCell ref="A94:G94"/>
    <mergeCell ref="A107:F107"/>
    <mergeCell ref="A108:F108"/>
    <mergeCell ref="A70:G70"/>
    <mergeCell ref="A34:H34"/>
    <mergeCell ref="A43:F43"/>
    <mergeCell ref="A44:H44"/>
    <mergeCell ref="A51:F51"/>
    <mergeCell ref="A52:F52"/>
    <mergeCell ref="A53:H53"/>
    <mergeCell ref="A57:F57"/>
    <mergeCell ref="A58:F58"/>
    <mergeCell ref="A59:H59"/>
    <mergeCell ref="A60:H60"/>
    <mergeCell ref="A69:F69"/>
    <mergeCell ref="A33:H33"/>
    <mergeCell ref="A1:H1"/>
    <mergeCell ref="A2:H2"/>
    <mergeCell ref="A3:H3"/>
    <mergeCell ref="A4:H4"/>
    <mergeCell ref="A5:H5"/>
    <mergeCell ref="A6:H6"/>
    <mergeCell ref="A7:H7"/>
    <mergeCell ref="A18:F18"/>
    <mergeCell ref="A19:H19"/>
    <mergeCell ref="A20:H20"/>
    <mergeCell ref="A31:F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B8EE-358B-4D2F-A98F-63537BCC5D6C}">
  <dimension ref="A1:H410"/>
  <sheetViews>
    <sheetView tabSelected="1" topLeftCell="A141" workbookViewId="0">
      <selection activeCell="M167" sqref="M167"/>
    </sheetView>
  </sheetViews>
  <sheetFormatPr defaultRowHeight="14.4" x14ac:dyDescent="0.3"/>
  <cols>
    <col min="1" max="1" width="9.6640625" customWidth="1"/>
    <col min="2" max="2" width="38.6640625" customWidth="1"/>
    <col min="3" max="3" width="8.33203125" customWidth="1"/>
    <col min="4" max="4" width="5.88671875" style="391" customWidth="1"/>
    <col min="5" max="5" width="6.6640625" style="391" customWidth="1"/>
    <col min="6" max="6" width="6.109375" style="391" customWidth="1"/>
    <col min="7" max="7" width="7" style="391" customWidth="1"/>
    <col min="8" max="8" width="14" style="391" customWidth="1"/>
  </cols>
  <sheetData>
    <row r="1" spans="1:8" ht="20.399999999999999" x14ac:dyDescent="0.3">
      <c r="A1" s="326" t="s">
        <v>278</v>
      </c>
      <c r="B1" s="326"/>
      <c r="C1" s="326"/>
      <c r="D1" s="326"/>
      <c r="E1" s="326"/>
      <c r="F1" s="326"/>
      <c r="G1" s="326"/>
      <c r="H1" s="326"/>
    </row>
    <row r="2" spans="1:8" ht="19.5" customHeight="1" x14ac:dyDescent="0.3">
      <c r="A2" s="327" t="s">
        <v>6</v>
      </c>
      <c r="B2" s="327"/>
      <c r="C2" s="327"/>
      <c r="D2" s="327"/>
      <c r="E2" s="327"/>
      <c r="F2" s="327"/>
      <c r="G2" s="327"/>
      <c r="H2" s="327"/>
    </row>
    <row r="3" spans="1:8" ht="16.5" customHeight="1" x14ac:dyDescent="0.3">
      <c r="A3" s="328" t="s">
        <v>193</v>
      </c>
      <c r="B3" s="328"/>
      <c r="C3" s="328"/>
      <c r="D3" s="328"/>
      <c r="E3" s="328"/>
      <c r="F3" s="328"/>
      <c r="G3" s="328"/>
      <c r="H3" s="328"/>
    </row>
    <row r="4" spans="1:8" ht="16.5" customHeight="1" x14ac:dyDescent="0.3">
      <c r="A4" s="329" t="s">
        <v>194</v>
      </c>
      <c r="B4" s="329"/>
      <c r="C4" s="329"/>
      <c r="D4" s="329"/>
      <c r="E4" s="329"/>
      <c r="F4" s="329"/>
      <c r="G4" s="329"/>
      <c r="H4" s="329"/>
    </row>
    <row r="5" spans="1:8" ht="19.5" customHeight="1" thickBot="1" x14ac:dyDescent="0.35">
      <c r="A5" s="329" t="s">
        <v>357</v>
      </c>
      <c r="B5" s="329"/>
      <c r="C5" s="329"/>
      <c r="D5" s="329"/>
      <c r="E5" s="329"/>
      <c r="F5" s="329"/>
      <c r="G5" s="329"/>
      <c r="H5" s="329"/>
    </row>
    <row r="6" spans="1:8" ht="17.100000000000001" customHeight="1" x14ac:dyDescent="0.3">
      <c r="A6" s="251" t="s">
        <v>198</v>
      </c>
      <c r="B6" s="252"/>
      <c r="C6" s="252"/>
      <c r="D6" s="252"/>
      <c r="E6" s="252"/>
      <c r="F6" s="252"/>
      <c r="G6" s="252"/>
      <c r="H6" s="253"/>
    </row>
    <row r="7" spans="1:8" ht="17.100000000000001" customHeight="1" x14ac:dyDescent="0.3">
      <c r="A7" s="301" t="s">
        <v>0</v>
      </c>
      <c r="B7" s="302"/>
      <c r="C7" s="302"/>
      <c r="D7" s="302"/>
      <c r="E7" s="302"/>
      <c r="F7" s="302"/>
      <c r="G7" s="302"/>
      <c r="H7" s="303"/>
    </row>
    <row r="8" spans="1:8" ht="23.1" customHeight="1" x14ac:dyDescent="0.3">
      <c r="A8" s="9" t="s">
        <v>4</v>
      </c>
      <c r="B8" s="10" t="s">
        <v>5</v>
      </c>
      <c r="C8" s="10" t="s">
        <v>280</v>
      </c>
      <c r="D8" s="101" t="s">
        <v>195</v>
      </c>
      <c r="E8" s="101" t="s">
        <v>281</v>
      </c>
      <c r="F8" s="102" t="s">
        <v>213</v>
      </c>
      <c r="G8" s="103" t="s">
        <v>7</v>
      </c>
      <c r="H8" s="104" t="s">
        <v>282</v>
      </c>
    </row>
    <row r="9" spans="1:8" ht="17.100000000000001" customHeight="1" x14ac:dyDescent="0.3">
      <c r="A9" s="354" t="s">
        <v>291</v>
      </c>
      <c r="B9" s="46" t="s">
        <v>214</v>
      </c>
      <c r="C9" s="139" t="s">
        <v>283</v>
      </c>
      <c r="D9" s="139">
        <v>3</v>
      </c>
      <c r="E9" s="139">
        <v>1</v>
      </c>
      <c r="F9" s="139">
        <v>4</v>
      </c>
      <c r="G9" s="139">
        <v>6</v>
      </c>
      <c r="H9" s="140"/>
    </row>
    <row r="10" spans="1:8" ht="17.100000000000001" customHeight="1" x14ac:dyDescent="0.3">
      <c r="A10" s="354" t="s">
        <v>20</v>
      </c>
      <c r="B10" s="46" t="s">
        <v>21</v>
      </c>
      <c r="C10" s="139" t="s">
        <v>283</v>
      </c>
      <c r="D10" s="139">
        <v>2</v>
      </c>
      <c r="E10" s="139">
        <v>2</v>
      </c>
      <c r="F10" s="139">
        <v>3</v>
      </c>
      <c r="G10" s="139">
        <v>4</v>
      </c>
      <c r="H10" s="140"/>
    </row>
    <row r="11" spans="1:8" ht="17.100000000000001" customHeight="1" x14ac:dyDescent="0.3">
      <c r="A11" s="354" t="s">
        <v>22</v>
      </c>
      <c r="B11" s="46" t="s">
        <v>215</v>
      </c>
      <c r="C11" s="139" t="s">
        <v>283</v>
      </c>
      <c r="D11" s="139">
        <v>2</v>
      </c>
      <c r="E11" s="139">
        <v>0</v>
      </c>
      <c r="F11" s="139">
        <v>2</v>
      </c>
      <c r="G11" s="139">
        <v>2</v>
      </c>
      <c r="H11" s="140"/>
    </row>
    <row r="12" spans="1:8" ht="17.100000000000001" customHeight="1" x14ac:dyDescent="0.3">
      <c r="A12" s="354" t="s">
        <v>292</v>
      </c>
      <c r="B12" s="46" t="s">
        <v>27</v>
      </c>
      <c r="C12" s="139" t="s">
        <v>283</v>
      </c>
      <c r="D12" s="139">
        <v>2</v>
      </c>
      <c r="E12" s="139">
        <v>2</v>
      </c>
      <c r="F12" s="139">
        <v>3</v>
      </c>
      <c r="G12" s="139">
        <v>4</v>
      </c>
      <c r="H12" s="140"/>
    </row>
    <row r="13" spans="1:8" ht="17.100000000000001" customHeight="1" x14ac:dyDescent="0.3">
      <c r="A13" s="354" t="s">
        <v>28</v>
      </c>
      <c r="B13" s="46" t="s">
        <v>216</v>
      </c>
      <c r="C13" s="139" t="s">
        <v>283</v>
      </c>
      <c r="D13" s="139">
        <v>2</v>
      </c>
      <c r="E13" s="139">
        <v>2</v>
      </c>
      <c r="F13" s="139">
        <v>3</v>
      </c>
      <c r="G13" s="139">
        <v>4</v>
      </c>
      <c r="H13" s="140"/>
    </row>
    <row r="14" spans="1:8" ht="17.100000000000001" customHeight="1" x14ac:dyDescent="0.3">
      <c r="A14" s="354" t="s">
        <v>12</v>
      </c>
      <c r="B14" s="46" t="s">
        <v>13</v>
      </c>
      <c r="C14" s="139" t="s">
        <v>283</v>
      </c>
      <c r="D14" s="139">
        <v>2</v>
      </c>
      <c r="E14" s="139">
        <v>0</v>
      </c>
      <c r="F14" s="139">
        <v>2</v>
      </c>
      <c r="G14" s="139">
        <v>4</v>
      </c>
      <c r="H14" s="140"/>
    </row>
    <row r="15" spans="1:8" ht="17.100000000000001" customHeight="1" x14ac:dyDescent="0.3">
      <c r="A15" s="354" t="s">
        <v>293</v>
      </c>
      <c r="B15" s="141" t="s">
        <v>217</v>
      </c>
      <c r="C15" s="139" t="s">
        <v>283</v>
      </c>
      <c r="D15" s="139">
        <v>2</v>
      </c>
      <c r="E15" s="139">
        <v>0</v>
      </c>
      <c r="F15" s="139">
        <v>2</v>
      </c>
      <c r="G15" s="139">
        <v>2</v>
      </c>
      <c r="H15" s="140"/>
    </row>
    <row r="16" spans="1:8" ht="17.100000000000001" customHeight="1" x14ac:dyDescent="0.3">
      <c r="A16" s="354" t="s">
        <v>14</v>
      </c>
      <c r="B16" s="141" t="s">
        <v>15</v>
      </c>
      <c r="C16" s="139" t="s">
        <v>283</v>
      </c>
      <c r="D16" s="139">
        <v>2</v>
      </c>
      <c r="E16" s="139">
        <v>0</v>
      </c>
      <c r="F16" s="139">
        <v>2</v>
      </c>
      <c r="G16" s="139">
        <v>2</v>
      </c>
      <c r="H16" s="140"/>
    </row>
    <row r="17" spans="1:8" ht="17.100000000000001" customHeight="1" x14ac:dyDescent="0.3">
      <c r="A17" s="354" t="s">
        <v>16</v>
      </c>
      <c r="B17" s="141" t="s">
        <v>17</v>
      </c>
      <c r="C17" s="139" t="s">
        <v>283</v>
      </c>
      <c r="D17" s="139">
        <v>2</v>
      </c>
      <c r="E17" s="139">
        <v>0</v>
      </c>
      <c r="F17" s="139">
        <v>2</v>
      </c>
      <c r="G17" s="139">
        <v>2</v>
      </c>
      <c r="H17" s="140"/>
    </row>
    <row r="18" spans="1:8" ht="16.5" customHeight="1" thickBot="1" x14ac:dyDescent="0.35">
      <c r="A18" s="324" t="s">
        <v>8</v>
      </c>
      <c r="B18" s="282"/>
      <c r="C18" s="282"/>
      <c r="D18" s="282"/>
      <c r="E18" s="282"/>
      <c r="F18" s="283"/>
      <c r="G18" s="107">
        <f>SUM(G9:G17)</f>
        <v>30</v>
      </c>
      <c r="H18" s="140"/>
    </row>
    <row r="19" spans="1:8" ht="17.100000000000001" customHeight="1" x14ac:dyDescent="0.3">
      <c r="A19" s="251" t="s">
        <v>199</v>
      </c>
      <c r="B19" s="252"/>
      <c r="C19" s="252"/>
      <c r="D19" s="252"/>
      <c r="E19" s="252"/>
      <c r="F19" s="252"/>
      <c r="G19" s="252"/>
      <c r="H19" s="304"/>
    </row>
    <row r="20" spans="1:8" ht="17.100000000000001" customHeight="1" x14ac:dyDescent="0.3">
      <c r="A20" s="301" t="s">
        <v>0</v>
      </c>
      <c r="B20" s="302"/>
      <c r="C20" s="302"/>
      <c r="D20" s="302"/>
      <c r="E20" s="302"/>
      <c r="F20" s="302"/>
      <c r="G20" s="302"/>
      <c r="H20" s="303"/>
    </row>
    <row r="21" spans="1:8" ht="23.1" customHeight="1" x14ac:dyDescent="0.3">
      <c r="A21" s="9" t="s">
        <v>4</v>
      </c>
      <c r="B21" s="10" t="s">
        <v>5</v>
      </c>
      <c r="C21" s="10" t="s">
        <v>280</v>
      </c>
      <c r="D21" s="101" t="s">
        <v>195</v>
      </c>
      <c r="E21" s="101" t="s">
        <v>281</v>
      </c>
      <c r="F21" s="102" t="s">
        <v>213</v>
      </c>
      <c r="G21" s="103" t="s">
        <v>7</v>
      </c>
      <c r="H21" s="104" t="s">
        <v>282</v>
      </c>
    </row>
    <row r="22" spans="1:8" ht="17.100000000000001" customHeight="1" x14ac:dyDescent="0.3">
      <c r="A22" s="355" t="s">
        <v>294</v>
      </c>
      <c r="B22" s="52" t="s">
        <v>37</v>
      </c>
      <c r="C22" s="142" t="s">
        <v>283</v>
      </c>
      <c r="D22" s="142">
        <v>3</v>
      </c>
      <c r="E22" s="139">
        <v>1</v>
      </c>
      <c r="F22" s="139">
        <v>4</v>
      </c>
      <c r="G22" s="139">
        <v>6</v>
      </c>
      <c r="H22" s="140"/>
    </row>
    <row r="23" spans="1:8" ht="17.100000000000001" customHeight="1" x14ac:dyDescent="0.3">
      <c r="A23" s="355" t="s">
        <v>42</v>
      </c>
      <c r="B23" s="52" t="s">
        <v>218</v>
      </c>
      <c r="C23" s="142" t="s">
        <v>283</v>
      </c>
      <c r="D23" s="142">
        <v>2</v>
      </c>
      <c r="E23" s="139">
        <v>2</v>
      </c>
      <c r="F23" s="139">
        <v>3</v>
      </c>
      <c r="G23" s="139">
        <v>4</v>
      </c>
      <c r="H23" s="140"/>
    </row>
    <row r="24" spans="1:8" ht="17.100000000000001" customHeight="1" x14ac:dyDescent="0.3">
      <c r="A24" s="355" t="s">
        <v>44</v>
      </c>
      <c r="B24" s="52" t="s">
        <v>45</v>
      </c>
      <c r="C24" s="142" t="s">
        <v>283</v>
      </c>
      <c r="D24" s="142">
        <v>2</v>
      </c>
      <c r="E24" s="139">
        <v>2</v>
      </c>
      <c r="F24" s="139">
        <v>3</v>
      </c>
      <c r="G24" s="139">
        <v>4</v>
      </c>
      <c r="H24" s="140"/>
    </row>
    <row r="25" spans="1:8" ht="17.100000000000001" customHeight="1" x14ac:dyDescent="0.3">
      <c r="A25" s="355" t="s">
        <v>30</v>
      </c>
      <c r="B25" s="52" t="s">
        <v>31</v>
      </c>
      <c r="C25" s="142" t="s">
        <v>283</v>
      </c>
      <c r="D25" s="142">
        <v>2</v>
      </c>
      <c r="E25" s="139">
        <v>0</v>
      </c>
      <c r="F25" s="139">
        <v>2</v>
      </c>
      <c r="G25" s="139">
        <v>4</v>
      </c>
      <c r="H25" s="140"/>
    </row>
    <row r="26" spans="1:8" ht="17.100000000000001" customHeight="1" x14ac:dyDescent="0.3">
      <c r="A26" s="354" t="s">
        <v>38</v>
      </c>
      <c r="B26" s="143" t="s">
        <v>39</v>
      </c>
      <c r="C26" s="139" t="s">
        <v>283</v>
      </c>
      <c r="D26" s="139">
        <v>2</v>
      </c>
      <c r="E26" s="139">
        <v>0</v>
      </c>
      <c r="F26" s="139">
        <v>2</v>
      </c>
      <c r="G26" s="139">
        <v>2</v>
      </c>
      <c r="H26" s="140"/>
    </row>
    <row r="27" spans="1:8" ht="17.100000000000001" customHeight="1" x14ac:dyDescent="0.3">
      <c r="A27" s="354" t="s">
        <v>40</v>
      </c>
      <c r="B27" s="141" t="s">
        <v>287</v>
      </c>
      <c r="C27" s="139" t="s">
        <v>283</v>
      </c>
      <c r="D27" s="139">
        <v>2</v>
      </c>
      <c r="E27" s="139">
        <v>2</v>
      </c>
      <c r="F27" s="139">
        <v>3</v>
      </c>
      <c r="G27" s="139">
        <v>4</v>
      </c>
      <c r="H27" s="140"/>
    </row>
    <row r="28" spans="1:8" ht="17.100000000000001" customHeight="1" x14ac:dyDescent="0.3">
      <c r="A28" s="354" t="s">
        <v>32</v>
      </c>
      <c r="B28" s="141" t="s">
        <v>33</v>
      </c>
      <c r="C28" s="139" t="s">
        <v>283</v>
      </c>
      <c r="D28" s="139">
        <v>2</v>
      </c>
      <c r="E28" s="139">
        <v>0</v>
      </c>
      <c r="F28" s="139">
        <v>2</v>
      </c>
      <c r="G28" s="139">
        <v>2</v>
      </c>
      <c r="H28" s="140"/>
    </row>
    <row r="29" spans="1:8" ht="17.100000000000001" customHeight="1" x14ac:dyDescent="0.3">
      <c r="A29" s="354" t="s">
        <v>34</v>
      </c>
      <c r="B29" s="141" t="s">
        <v>219</v>
      </c>
      <c r="C29" s="139" t="s">
        <v>283</v>
      </c>
      <c r="D29" s="139">
        <v>2</v>
      </c>
      <c r="E29" s="139">
        <v>0</v>
      </c>
      <c r="F29" s="139">
        <v>2</v>
      </c>
      <c r="G29" s="139">
        <v>2</v>
      </c>
      <c r="H29" s="140"/>
    </row>
    <row r="30" spans="1:8" ht="17.100000000000001" customHeight="1" x14ac:dyDescent="0.3">
      <c r="A30" s="356" t="s">
        <v>220</v>
      </c>
      <c r="B30" s="144" t="s">
        <v>221</v>
      </c>
      <c r="C30" s="145" t="s">
        <v>283</v>
      </c>
      <c r="D30" s="145">
        <v>1</v>
      </c>
      <c r="E30" s="145">
        <v>0</v>
      </c>
      <c r="F30" s="145">
        <v>1</v>
      </c>
      <c r="G30" s="145">
        <v>2</v>
      </c>
      <c r="H30" s="140"/>
    </row>
    <row r="31" spans="1:8" ht="17.100000000000001" customHeight="1" thickBot="1" x14ac:dyDescent="0.35">
      <c r="A31" s="324" t="s">
        <v>8</v>
      </c>
      <c r="B31" s="282"/>
      <c r="C31" s="282"/>
      <c r="D31" s="282"/>
      <c r="E31" s="282"/>
      <c r="F31" s="283"/>
      <c r="G31" s="49">
        <f>SUM(G22:G30)</f>
        <v>30</v>
      </c>
      <c r="H31" s="140"/>
    </row>
    <row r="32" spans="1:8" ht="17.100000000000001" customHeight="1" x14ac:dyDescent="0.3">
      <c r="A32" s="251" t="s">
        <v>201</v>
      </c>
      <c r="B32" s="252"/>
      <c r="C32" s="252"/>
      <c r="D32" s="252"/>
      <c r="E32" s="252"/>
      <c r="F32" s="252"/>
      <c r="G32" s="252"/>
      <c r="H32" s="253"/>
    </row>
    <row r="33" spans="1:8" ht="13.5" customHeight="1" x14ac:dyDescent="0.3">
      <c r="A33" s="301" t="s">
        <v>0</v>
      </c>
      <c r="B33" s="302"/>
      <c r="C33" s="302"/>
      <c r="D33" s="302"/>
      <c r="E33" s="302"/>
      <c r="F33" s="302"/>
      <c r="G33" s="302"/>
      <c r="H33" s="303"/>
    </row>
    <row r="34" spans="1:8" ht="23.1" customHeight="1" x14ac:dyDescent="0.3">
      <c r="A34" s="9" t="s">
        <v>4</v>
      </c>
      <c r="B34" s="10" t="s">
        <v>5</v>
      </c>
      <c r="C34" s="10" t="s">
        <v>280</v>
      </c>
      <c r="D34" s="101" t="s">
        <v>195</v>
      </c>
      <c r="E34" s="101" t="s">
        <v>281</v>
      </c>
      <c r="F34" s="102" t="s">
        <v>213</v>
      </c>
      <c r="G34" s="103" t="s">
        <v>7</v>
      </c>
      <c r="H34" s="104" t="s">
        <v>282</v>
      </c>
    </row>
    <row r="35" spans="1:8" ht="17.100000000000001" customHeight="1" x14ac:dyDescent="0.3">
      <c r="A35" s="355" t="s">
        <v>66</v>
      </c>
      <c r="B35" s="52" t="s">
        <v>67</v>
      </c>
      <c r="C35" s="142" t="s">
        <v>283</v>
      </c>
      <c r="D35" s="142">
        <v>3</v>
      </c>
      <c r="E35" s="139">
        <v>2</v>
      </c>
      <c r="F35" s="139">
        <v>4</v>
      </c>
      <c r="G35" s="139">
        <v>4</v>
      </c>
      <c r="H35" s="140"/>
    </row>
    <row r="36" spans="1:8" ht="17.100000000000001" customHeight="1" x14ac:dyDescent="0.3">
      <c r="A36" s="354" t="s">
        <v>62</v>
      </c>
      <c r="B36" s="141" t="s">
        <v>226</v>
      </c>
      <c r="C36" s="139" t="s">
        <v>283</v>
      </c>
      <c r="D36" s="139">
        <v>2</v>
      </c>
      <c r="E36" s="139">
        <v>0</v>
      </c>
      <c r="F36" s="139">
        <v>2</v>
      </c>
      <c r="G36" s="139">
        <v>3</v>
      </c>
      <c r="H36" s="140"/>
    </row>
    <row r="37" spans="1:8" ht="17.100000000000001" customHeight="1" x14ac:dyDescent="0.3">
      <c r="A37" s="354" t="s">
        <v>60</v>
      </c>
      <c r="B37" s="141" t="s">
        <v>225</v>
      </c>
      <c r="C37" s="139" t="s">
        <v>283</v>
      </c>
      <c r="D37" s="139">
        <v>2</v>
      </c>
      <c r="E37" s="139">
        <v>0</v>
      </c>
      <c r="F37" s="139">
        <v>2</v>
      </c>
      <c r="G37" s="139">
        <v>3</v>
      </c>
      <c r="H37" s="140"/>
    </row>
    <row r="38" spans="1:8" ht="17.100000000000001" customHeight="1" x14ac:dyDescent="0.3">
      <c r="A38" s="355" t="s">
        <v>64</v>
      </c>
      <c r="B38" s="52" t="s">
        <v>223</v>
      </c>
      <c r="C38" s="142" t="s">
        <v>283</v>
      </c>
      <c r="D38" s="142">
        <v>3</v>
      </c>
      <c r="E38" s="139">
        <v>0</v>
      </c>
      <c r="F38" s="139">
        <v>3</v>
      </c>
      <c r="G38" s="139">
        <v>4</v>
      </c>
      <c r="H38" s="140"/>
    </row>
    <row r="39" spans="1:8" ht="17.100000000000001" customHeight="1" x14ac:dyDescent="0.3">
      <c r="A39" s="354" t="s">
        <v>58</v>
      </c>
      <c r="B39" s="143" t="s">
        <v>224</v>
      </c>
      <c r="C39" s="139" t="s">
        <v>283</v>
      </c>
      <c r="D39" s="139">
        <v>3</v>
      </c>
      <c r="E39" s="139">
        <v>0</v>
      </c>
      <c r="F39" s="139">
        <v>3</v>
      </c>
      <c r="G39" s="139">
        <v>4</v>
      </c>
      <c r="H39" s="140"/>
    </row>
    <row r="40" spans="1:8" ht="17.100000000000001" customHeight="1" x14ac:dyDescent="0.3">
      <c r="A40" s="355" t="s">
        <v>56</v>
      </c>
      <c r="B40" s="52" t="s">
        <v>57</v>
      </c>
      <c r="C40" s="142" t="s">
        <v>283</v>
      </c>
      <c r="D40" s="142">
        <v>2</v>
      </c>
      <c r="E40" s="139">
        <v>2</v>
      </c>
      <c r="F40" s="139">
        <v>3</v>
      </c>
      <c r="G40" s="139">
        <v>4</v>
      </c>
      <c r="H40" s="140"/>
    </row>
    <row r="41" spans="1:8" ht="17.100000000000001" customHeight="1" x14ac:dyDescent="0.3">
      <c r="A41" s="355" t="s">
        <v>54</v>
      </c>
      <c r="B41" s="52" t="s">
        <v>222</v>
      </c>
      <c r="C41" s="142" t="s">
        <v>283</v>
      </c>
      <c r="D41" s="142">
        <v>3</v>
      </c>
      <c r="E41" s="139">
        <v>1</v>
      </c>
      <c r="F41" s="139">
        <v>4</v>
      </c>
      <c r="G41" s="139">
        <v>5</v>
      </c>
      <c r="H41" s="140"/>
    </row>
    <row r="42" spans="1:8" ht="17.100000000000001" customHeight="1" x14ac:dyDescent="0.3">
      <c r="A42" s="357" t="s">
        <v>10</v>
      </c>
      <c r="B42" s="306"/>
      <c r="C42" s="306"/>
      <c r="D42" s="306"/>
      <c r="E42" s="306"/>
      <c r="F42" s="307"/>
      <c r="G42" s="113">
        <f>SUM(G35:G41)</f>
        <v>27</v>
      </c>
      <c r="H42" s="140"/>
    </row>
    <row r="43" spans="1:8" ht="33.75" customHeight="1" x14ac:dyDescent="0.3">
      <c r="A43" s="317" t="s">
        <v>358</v>
      </c>
      <c r="B43" s="309"/>
      <c r="C43" s="309"/>
      <c r="D43" s="309"/>
      <c r="E43" s="309"/>
      <c r="F43" s="309"/>
      <c r="G43" s="309"/>
      <c r="H43" s="358"/>
    </row>
    <row r="44" spans="1:8" ht="33.75" customHeight="1" x14ac:dyDescent="0.3">
      <c r="A44" s="100" t="s">
        <v>4</v>
      </c>
      <c r="B44" s="10" t="s">
        <v>5</v>
      </c>
      <c r="C44" s="10" t="s">
        <v>280</v>
      </c>
      <c r="D44" s="101" t="s">
        <v>195</v>
      </c>
      <c r="E44" s="101" t="s">
        <v>281</v>
      </c>
      <c r="F44" s="102" t="s">
        <v>213</v>
      </c>
      <c r="G44" s="103" t="s">
        <v>7</v>
      </c>
      <c r="H44" s="104" t="s">
        <v>282</v>
      </c>
    </row>
    <row r="45" spans="1:8" ht="15.75" customHeight="1" x14ac:dyDescent="0.3">
      <c r="A45" s="354" t="s">
        <v>295</v>
      </c>
      <c r="B45" s="141" t="s">
        <v>69</v>
      </c>
      <c r="C45" s="139" t="s">
        <v>283</v>
      </c>
      <c r="D45" s="139">
        <v>2</v>
      </c>
      <c r="E45" s="139">
        <v>0</v>
      </c>
      <c r="F45" s="139">
        <v>2</v>
      </c>
      <c r="G45" s="139">
        <v>3</v>
      </c>
      <c r="H45" s="140"/>
    </row>
    <row r="46" spans="1:8" ht="14.25" customHeight="1" x14ac:dyDescent="0.3">
      <c r="A46" s="354" t="s">
        <v>296</v>
      </c>
      <c r="B46" s="141" t="s">
        <v>228</v>
      </c>
      <c r="C46" s="139" t="s">
        <v>283</v>
      </c>
      <c r="D46" s="139">
        <v>2</v>
      </c>
      <c r="E46" s="139">
        <v>0</v>
      </c>
      <c r="F46" s="139">
        <v>2</v>
      </c>
      <c r="G46" s="139">
        <v>3</v>
      </c>
      <c r="H46" s="140"/>
    </row>
    <row r="47" spans="1:8" ht="12" customHeight="1" x14ac:dyDescent="0.3">
      <c r="A47" s="354" t="s">
        <v>297</v>
      </c>
      <c r="B47" s="141" t="s">
        <v>179</v>
      </c>
      <c r="C47" s="139" t="s">
        <v>283</v>
      </c>
      <c r="D47" s="139">
        <v>2</v>
      </c>
      <c r="E47" s="139">
        <v>0</v>
      </c>
      <c r="F47" s="139">
        <v>2</v>
      </c>
      <c r="G47" s="139">
        <v>3</v>
      </c>
      <c r="H47" s="140"/>
    </row>
    <row r="48" spans="1:8" ht="24.75" customHeight="1" x14ac:dyDescent="0.3">
      <c r="A48" s="354" t="s">
        <v>298</v>
      </c>
      <c r="B48" s="141" t="s">
        <v>299</v>
      </c>
      <c r="C48" s="139"/>
      <c r="D48" s="139">
        <v>2</v>
      </c>
      <c r="E48" s="139">
        <v>0</v>
      </c>
      <c r="F48" s="139">
        <v>2</v>
      </c>
      <c r="G48" s="139">
        <v>3</v>
      </c>
      <c r="H48" s="140"/>
    </row>
    <row r="49" spans="1:8" ht="24.75" customHeight="1" x14ac:dyDescent="0.3">
      <c r="A49" s="354" t="s">
        <v>300</v>
      </c>
      <c r="B49" s="141" t="s">
        <v>229</v>
      </c>
      <c r="C49" s="139" t="s">
        <v>283</v>
      </c>
      <c r="D49" s="139">
        <v>2</v>
      </c>
      <c r="E49" s="139">
        <v>0</v>
      </c>
      <c r="F49" s="139">
        <v>2</v>
      </c>
      <c r="G49" s="139">
        <v>3</v>
      </c>
      <c r="H49" s="140"/>
    </row>
    <row r="50" spans="1:8" ht="33.75" customHeight="1" x14ac:dyDescent="0.3">
      <c r="A50" s="324" t="s">
        <v>9</v>
      </c>
      <c r="B50" s="282"/>
      <c r="C50" s="282"/>
      <c r="D50" s="282"/>
      <c r="E50" s="282"/>
      <c r="F50" s="283"/>
      <c r="G50" s="107">
        <v>3</v>
      </c>
      <c r="H50" s="140"/>
    </row>
    <row r="51" spans="1:8" ht="17.25" customHeight="1" x14ac:dyDescent="0.3">
      <c r="A51" s="316" t="s">
        <v>8</v>
      </c>
      <c r="B51" s="291"/>
      <c r="C51" s="291"/>
      <c r="D51" s="291"/>
      <c r="E51" s="291"/>
      <c r="F51" s="343"/>
      <c r="G51" s="107">
        <f>G42+G50</f>
        <v>30</v>
      </c>
      <c r="H51" s="140"/>
    </row>
    <row r="52" spans="1:8" ht="17.25" customHeight="1" x14ac:dyDescent="0.3">
      <c r="A52" s="359" t="s">
        <v>301</v>
      </c>
      <c r="B52" s="344"/>
      <c r="C52" s="344"/>
      <c r="D52" s="344"/>
      <c r="E52" s="344"/>
      <c r="F52" s="344"/>
      <c r="G52" s="344"/>
      <c r="H52" s="360"/>
    </row>
    <row r="53" spans="1:8" ht="17.25" customHeight="1" x14ac:dyDescent="0.3">
      <c r="A53" s="100" t="s">
        <v>4</v>
      </c>
      <c r="B53" s="10" t="s">
        <v>5</v>
      </c>
      <c r="C53" s="10" t="s">
        <v>280</v>
      </c>
      <c r="D53" s="101" t="s">
        <v>195</v>
      </c>
      <c r="E53" s="101" t="s">
        <v>281</v>
      </c>
      <c r="F53" s="102" t="s">
        <v>213</v>
      </c>
      <c r="G53" s="103" t="s">
        <v>7</v>
      </c>
      <c r="H53" s="104" t="s">
        <v>282</v>
      </c>
    </row>
    <row r="54" spans="1:8" ht="17.25" customHeight="1" x14ac:dyDescent="0.3">
      <c r="A54" s="354" t="s">
        <v>302</v>
      </c>
      <c r="B54" s="138" t="s">
        <v>303</v>
      </c>
      <c r="C54" s="147"/>
      <c r="D54" s="139">
        <v>3</v>
      </c>
      <c r="E54" s="139">
        <v>0</v>
      </c>
      <c r="F54" s="139">
        <v>3</v>
      </c>
      <c r="G54" s="139">
        <v>4</v>
      </c>
      <c r="H54" s="140"/>
    </row>
    <row r="55" spans="1:8" ht="17.25" customHeight="1" x14ac:dyDescent="0.3">
      <c r="A55" s="361" t="s">
        <v>304</v>
      </c>
      <c r="B55" s="138" t="s">
        <v>305</v>
      </c>
      <c r="C55" s="139"/>
      <c r="D55" s="139">
        <v>3</v>
      </c>
      <c r="E55" s="139">
        <v>0</v>
      </c>
      <c r="F55" s="139">
        <v>3</v>
      </c>
      <c r="G55" s="139">
        <v>4</v>
      </c>
      <c r="H55" s="140"/>
    </row>
    <row r="56" spans="1:8" ht="17.25" customHeight="1" x14ac:dyDescent="0.3">
      <c r="A56" s="324" t="s">
        <v>9</v>
      </c>
      <c r="B56" s="282"/>
      <c r="C56" s="282"/>
      <c r="D56" s="282"/>
      <c r="E56" s="282"/>
      <c r="F56" s="283"/>
      <c r="G56" s="49">
        <f>G54+G55</f>
        <v>8</v>
      </c>
      <c r="H56" s="140"/>
    </row>
    <row r="57" spans="1:8" ht="17.25" customHeight="1" thickBot="1" x14ac:dyDescent="0.35">
      <c r="A57" s="324" t="s">
        <v>8</v>
      </c>
      <c r="B57" s="282"/>
      <c r="C57" s="282"/>
      <c r="D57" s="282"/>
      <c r="E57" s="282"/>
      <c r="F57" s="283"/>
      <c r="G57" s="49">
        <f>G56</f>
        <v>8</v>
      </c>
      <c r="H57" s="140"/>
    </row>
    <row r="58" spans="1:8" ht="17.100000000000001" customHeight="1" x14ac:dyDescent="0.3">
      <c r="A58" s="251" t="s">
        <v>200</v>
      </c>
      <c r="B58" s="252"/>
      <c r="C58" s="252"/>
      <c r="D58" s="252"/>
      <c r="E58" s="252"/>
      <c r="F58" s="252"/>
      <c r="G58" s="252"/>
      <c r="H58" s="253"/>
    </row>
    <row r="59" spans="1:8" ht="17.100000000000001" customHeight="1" x14ac:dyDescent="0.3">
      <c r="A59" s="301" t="s">
        <v>0</v>
      </c>
      <c r="B59" s="302"/>
      <c r="C59" s="302"/>
      <c r="D59" s="302"/>
      <c r="E59" s="302"/>
      <c r="F59" s="302"/>
      <c r="G59" s="302"/>
      <c r="H59" s="303"/>
    </row>
    <row r="60" spans="1:8" ht="23.1" customHeight="1" x14ac:dyDescent="0.3">
      <c r="A60" s="9" t="s">
        <v>4</v>
      </c>
      <c r="B60" s="10" t="s">
        <v>5</v>
      </c>
      <c r="C60" s="10" t="s">
        <v>280</v>
      </c>
      <c r="D60" s="101" t="s">
        <v>195</v>
      </c>
      <c r="E60" s="101" t="s">
        <v>281</v>
      </c>
      <c r="F60" s="102" t="s">
        <v>213</v>
      </c>
      <c r="G60" s="103" t="s">
        <v>7</v>
      </c>
      <c r="H60" s="104" t="s">
        <v>282</v>
      </c>
    </row>
    <row r="61" spans="1:8" ht="17.100000000000001" customHeight="1" x14ac:dyDescent="0.3">
      <c r="A61" s="355" t="s">
        <v>74</v>
      </c>
      <c r="B61" s="362" t="s">
        <v>75</v>
      </c>
      <c r="C61" s="142" t="s">
        <v>283</v>
      </c>
      <c r="D61" s="142">
        <v>2</v>
      </c>
      <c r="E61" s="139">
        <v>2</v>
      </c>
      <c r="F61" s="139">
        <v>3</v>
      </c>
      <c r="G61" s="139">
        <v>5</v>
      </c>
      <c r="H61" s="140"/>
    </row>
    <row r="62" spans="1:8" ht="17.100000000000001" customHeight="1" x14ac:dyDescent="0.3">
      <c r="A62" s="355" t="s">
        <v>76</v>
      </c>
      <c r="B62" s="363" t="s">
        <v>77</v>
      </c>
      <c r="C62" s="142" t="s">
        <v>283</v>
      </c>
      <c r="D62" s="142">
        <v>3</v>
      </c>
      <c r="E62" s="139">
        <v>0</v>
      </c>
      <c r="F62" s="139">
        <v>3</v>
      </c>
      <c r="G62" s="139">
        <v>5</v>
      </c>
      <c r="H62" s="140"/>
    </row>
    <row r="63" spans="1:8" ht="17.100000000000001" customHeight="1" x14ac:dyDescent="0.3">
      <c r="A63" s="355" t="s">
        <v>82</v>
      </c>
      <c r="B63" s="362" t="s">
        <v>230</v>
      </c>
      <c r="C63" s="142" t="s">
        <v>283</v>
      </c>
      <c r="D63" s="142">
        <v>2</v>
      </c>
      <c r="E63" s="139">
        <v>0</v>
      </c>
      <c r="F63" s="139">
        <v>2</v>
      </c>
      <c r="G63" s="139">
        <v>3</v>
      </c>
      <c r="H63" s="140"/>
    </row>
    <row r="64" spans="1:8" ht="17.100000000000001" customHeight="1" x14ac:dyDescent="0.3">
      <c r="A64" s="355" t="s">
        <v>84</v>
      </c>
      <c r="B64" s="362" t="s">
        <v>231</v>
      </c>
      <c r="C64" s="142" t="s">
        <v>283</v>
      </c>
      <c r="D64" s="142">
        <v>2</v>
      </c>
      <c r="E64" s="139">
        <v>0</v>
      </c>
      <c r="F64" s="139">
        <v>2</v>
      </c>
      <c r="G64" s="139">
        <v>3</v>
      </c>
      <c r="H64" s="140"/>
    </row>
    <row r="65" spans="1:8" ht="17.100000000000001" customHeight="1" x14ac:dyDescent="0.3">
      <c r="A65" s="354" t="s">
        <v>78</v>
      </c>
      <c r="B65" s="364" t="s">
        <v>79</v>
      </c>
      <c r="C65" s="139" t="s">
        <v>283</v>
      </c>
      <c r="D65" s="139">
        <v>3</v>
      </c>
      <c r="E65" s="139">
        <v>0</v>
      </c>
      <c r="F65" s="139">
        <v>3</v>
      </c>
      <c r="G65" s="139">
        <v>5</v>
      </c>
      <c r="H65" s="140"/>
    </row>
    <row r="66" spans="1:8" ht="17.100000000000001" customHeight="1" x14ac:dyDescent="0.3">
      <c r="A66" s="354" t="s">
        <v>80</v>
      </c>
      <c r="B66" s="365" t="s">
        <v>232</v>
      </c>
      <c r="C66" s="139" t="s">
        <v>283</v>
      </c>
      <c r="D66" s="139">
        <v>2</v>
      </c>
      <c r="E66" s="139">
        <v>0</v>
      </c>
      <c r="F66" s="139">
        <v>2</v>
      </c>
      <c r="G66" s="139">
        <v>3</v>
      </c>
      <c r="H66" s="140"/>
    </row>
    <row r="67" spans="1:8" ht="17.100000000000001" customHeight="1" x14ac:dyDescent="0.3">
      <c r="A67" s="354" t="s">
        <v>72</v>
      </c>
      <c r="B67" s="365" t="s">
        <v>233</v>
      </c>
      <c r="C67" s="139" t="s">
        <v>283</v>
      </c>
      <c r="D67" s="139">
        <v>2</v>
      </c>
      <c r="E67" s="139">
        <v>2</v>
      </c>
      <c r="F67" s="139">
        <v>3</v>
      </c>
      <c r="G67" s="139">
        <v>4</v>
      </c>
      <c r="H67" s="140"/>
    </row>
    <row r="68" spans="1:8" ht="17.100000000000001" customHeight="1" x14ac:dyDescent="0.3">
      <c r="A68" s="324" t="s">
        <v>10</v>
      </c>
      <c r="B68" s="282"/>
      <c r="C68" s="282"/>
      <c r="D68" s="282"/>
      <c r="E68" s="282"/>
      <c r="F68" s="283"/>
      <c r="G68" s="366">
        <f>SUM(G61:G67)</f>
        <v>28</v>
      </c>
      <c r="H68" s="140"/>
    </row>
    <row r="69" spans="1:8" ht="17.100000000000001" customHeight="1" x14ac:dyDescent="0.3">
      <c r="A69" s="331" t="s">
        <v>359</v>
      </c>
      <c r="B69" s="280"/>
      <c r="C69" s="280"/>
      <c r="D69" s="280"/>
      <c r="E69" s="280"/>
      <c r="F69" s="280"/>
      <c r="G69" s="280"/>
      <c r="H69" s="140"/>
    </row>
    <row r="70" spans="1:8" ht="17.100000000000001" customHeight="1" x14ac:dyDescent="0.3">
      <c r="A70" s="100" t="s">
        <v>4</v>
      </c>
      <c r="B70" s="10" t="s">
        <v>5</v>
      </c>
      <c r="C70" s="10" t="s">
        <v>280</v>
      </c>
      <c r="D70" s="101" t="s">
        <v>195</v>
      </c>
      <c r="E70" s="101" t="s">
        <v>281</v>
      </c>
      <c r="F70" s="102" t="s">
        <v>213</v>
      </c>
      <c r="G70" s="103" t="s">
        <v>7</v>
      </c>
      <c r="H70" s="140"/>
    </row>
    <row r="71" spans="1:8" ht="24" customHeight="1" x14ac:dyDescent="0.3">
      <c r="A71" s="354" t="s">
        <v>48</v>
      </c>
      <c r="B71" s="365" t="s">
        <v>49</v>
      </c>
      <c r="C71" s="139" t="s">
        <v>283</v>
      </c>
      <c r="D71" s="139">
        <v>2</v>
      </c>
      <c r="E71" s="139">
        <v>0</v>
      </c>
      <c r="F71" s="139">
        <v>2</v>
      </c>
      <c r="G71" s="139">
        <v>2</v>
      </c>
      <c r="H71" s="140"/>
    </row>
    <row r="72" spans="1:8" ht="17.100000000000001" customHeight="1" x14ac:dyDescent="0.3">
      <c r="A72" s="354" t="s">
        <v>50</v>
      </c>
      <c r="B72" s="365" t="s">
        <v>51</v>
      </c>
      <c r="C72" s="139" t="s">
        <v>283</v>
      </c>
      <c r="D72" s="139">
        <v>2</v>
      </c>
      <c r="E72" s="139">
        <v>0</v>
      </c>
      <c r="F72" s="139">
        <v>2</v>
      </c>
      <c r="G72" s="139">
        <v>2</v>
      </c>
      <c r="H72" s="140"/>
    </row>
    <row r="73" spans="1:8" ht="17.100000000000001" customHeight="1" x14ac:dyDescent="0.3">
      <c r="A73" s="354" t="s">
        <v>152</v>
      </c>
      <c r="B73" s="367" t="s">
        <v>153</v>
      </c>
      <c r="C73" s="160"/>
      <c r="D73" s="139">
        <v>2</v>
      </c>
      <c r="E73" s="139">
        <v>0</v>
      </c>
      <c r="F73" s="139">
        <v>2</v>
      </c>
      <c r="G73" s="139">
        <v>2</v>
      </c>
      <c r="H73" s="140"/>
    </row>
    <row r="74" spans="1:8" ht="17.100000000000001" customHeight="1" x14ac:dyDescent="0.3">
      <c r="A74" s="354" t="s">
        <v>360</v>
      </c>
      <c r="B74" s="365" t="s">
        <v>361</v>
      </c>
      <c r="C74" s="139" t="s">
        <v>283</v>
      </c>
      <c r="D74" s="139">
        <v>2</v>
      </c>
      <c r="E74" s="139">
        <v>0</v>
      </c>
      <c r="F74" s="139">
        <v>2</v>
      </c>
      <c r="G74" s="139">
        <v>3</v>
      </c>
      <c r="H74" s="140"/>
    </row>
    <row r="75" spans="1:8" ht="17.100000000000001" customHeight="1" x14ac:dyDescent="0.3">
      <c r="A75" s="354" t="s">
        <v>52</v>
      </c>
      <c r="B75" s="365" t="s">
        <v>235</v>
      </c>
      <c r="C75" s="139" t="s">
        <v>283</v>
      </c>
      <c r="D75" s="139">
        <v>2</v>
      </c>
      <c r="E75" s="139">
        <v>0</v>
      </c>
      <c r="F75" s="139">
        <v>2</v>
      </c>
      <c r="G75" s="139">
        <v>2</v>
      </c>
      <c r="H75" s="140"/>
    </row>
    <row r="76" spans="1:8" ht="24" customHeight="1" x14ac:dyDescent="0.3">
      <c r="A76" s="354" t="s">
        <v>306</v>
      </c>
      <c r="B76" s="365" t="s">
        <v>236</v>
      </c>
      <c r="C76" s="139" t="s">
        <v>283</v>
      </c>
      <c r="D76" s="139">
        <v>2</v>
      </c>
      <c r="E76" s="139">
        <v>0</v>
      </c>
      <c r="F76" s="139">
        <v>2</v>
      </c>
      <c r="G76" s="139">
        <v>2</v>
      </c>
      <c r="H76" s="140"/>
    </row>
    <row r="77" spans="1:8" ht="24" customHeight="1" x14ac:dyDescent="0.3">
      <c r="A77" s="324" t="s">
        <v>9</v>
      </c>
      <c r="B77" s="282"/>
      <c r="C77" s="282"/>
      <c r="D77" s="282"/>
      <c r="E77" s="282"/>
      <c r="F77" s="283"/>
      <c r="G77" s="49">
        <v>2</v>
      </c>
      <c r="H77" s="140"/>
    </row>
    <row r="78" spans="1:8" ht="24" customHeight="1" x14ac:dyDescent="0.3">
      <c r="A78" s="324" t="s">
        <v>8</v>
      </c>
      <c r="B78" s="282"/>
      <c r="C78" s="282"/>
      <c r="D78" s="282"/>
      <c r="E78" s="282"/>
      <c r="F78" s="283"/>
      <c r="G78" s="49">
        <v>30</v>
      </c>
      <c r="H78" s="140"/>
    </row>
    <row r="79" spans="1:8" ht="24" customHeight="1" x14ac:dyDescent="0.3">
      <c r="A79" s="368" t="s">
        <v>307</v>
      </c>
      <c r="B79" s="347"/>
      <c r="C79" s="347"/>
      <c r="D79" s="347"/>
      <c r="E79" s="347"/>
      <c r="F79" s="347"/>
      <c r="G79" s="347"/>
      <c r="H79" s="140"/>
    </row>
    <row r="80" spans="1:8" ht="24" customHeight="1" x14ac:dyDescent="0.3">
      <c r="A80" s="100" t="s">
        <v>4</v>
      </c>
      <c r="B80" s="10" t="s">
        <v>5</v>
      </c>
      <c r="C80" s="10" t="s">
        <v>280</v>
      </c>
      <c r="D80" s="101" t="s">
        <v>195</v>
      </c>
      <c r="E80" s="101" t="s">
        <v>281</v>
      </c>
      <c r="F80" s="102" t="s">
        <v>213</v>
      </c>
      <c r="G80" s="369" t="s">
        <v>7</v>
      </c>
      <c r="H80" s="140"/>
    </row>
    <row r="81" spans="1:8" ht="24" customHeight="1" x14ac:dyDescent="0.3">
      <c r="A81" s="354" t="s">
        <v>308</v>
      </c>
      <c r="B81" s="146" t="s">
        <v>309</v>
      </c>
      <c r="C81" s="147"/>
      <c r="D81" s="139">
        <v>3</v>
      </c>
      <c r="E81" s="139">
        <v>0</v>
      </c>
      <c r="F81" s="139">
        <v>3</v>
      </c>
      <c r="G81" s="139">
        <v>4</v>
      </c>
      <c r="H81" s="140"/>
    </row>
    <row r="82" spans="1:8" ht="24" customHeight="1" x14ac:dyDescent="0.3">
      <c r="A82" s="361" t="s">
        <v>310</v>
      </c>
      <c r="B82" s="138" t="s">
        <v>311</v>
      </c>
      <c r="C82" s="139"/>
      <c r="D82" s="139">
        <v>2</v>
      </c>
      <c r="E82" s="139">
        <v>0</v>
      </c>
      <c r="F82" s="139">
        <v>2</v>
      </c>
      <c r="G82" s="139">
        <v>3</v>
      </c>
      <c r="H82" s="140"/>
    </row>
    <row r="83" spans="1:8" ht="17.100000000000001" customHeight="1" x14ac:dyDescent="0.3">
      <c r="A83" s="324" t="s">
        <v>9</v>
      </c>
      <c r="B83" s="282"/>
      <c r="C83" s="282"/>
      <c r="D83" s="282"/>
      <c r="E83" s="282"/>
      <c r="F83" s="283"/>
      <c r="G83" s="49">
        <f>G81+G82</f>
        <v>7</v>
      </c>
      <c r="H83" s="140"/>
    </row>
    <row r="84" spans="1:8" ht="18.75" customHeight="1" thickBot="1" x14ac:dyDescent="0.35">
      <c r="A84" s="324" t="s">
        <v>8</v>
      </c>
      <c r="B84" s="282"/>
      <c r="C84" s="282"/>
      <c r="D84" s="282"/>
      <c r="E84" s="282"/>
      <c r="F84" s="283"/>
      <c r="G84" s="49">
        <f>G83</f>
        <v>7</v>
      </c>
      <c r="H84" s="140"/>
    </row>
    <row r="85" spans="1:8" ht="17.100000000000001" customHeight="1" x14ac:dyDescent="0.3">
      <c r="A85" s="251" t="s">
        <v>202</v>
      </c>
      <c r="B85" s="252"/>
      <c r="C85" s="252"/>
      <c r="D85" s="252"/>
      <c r="E85" s="252"/>
      <c r="F85" s="252"/>
      <c r="G85" s="252"/>
      <c r="H85" s="253"/>
    </row>
    <row r="86" spans="1:8" ht="17.100000000000001" customHeight="1" x14ac:dyDescent="0.3">
      <c r="A86" s="301" t="s">
        <v>0</v>
      </c>
      <c r="B86" s="302"/>
      <c r="C86" s="302"/>
      <c r="D86" s="302"/>
      <c r="E86" s="302"/>
      <c r="F86" s="302"/>
      <c r="G86" s="302"/>
      <c r="H86" s="303"/>
    </row>
    <row r="87" spans="1:8" ht="23.1" customHeight="1" x14ac:dyDescent="0.3">
      <c r="A87" s="9" t="s">
        <v>4</v>
      </c>
      <c r="B87" s="10" t="s">
        <v>5</v>
      </c>
      <c r="C87" s="10" t="s">
        <v>280</v>
      </c>
      <c r="D87" s="101" t="s">
        <v>195</v>
      </c>
      <c r="E87" s="101" t="s">
        <v>281</v>
      </c>
      <c r="F87" s="102" t="s">
        <v>213</v>
      </c>
      <c r="G87" s="103" t="s">
        <v>7</v>
      </c>
      <c r="H87" s="104" t="s">
        <v>282</v>
      </c>
    </row>
    <row r="88" spans="1:8" ht="17.100000000000001" customHeight="1" x14ac:dyDescent="0.3">
      <c r="A88" s="355" t="s">
        <v>90</v>
      </c>
      <c r="B88" s="60" t="s">
        <v>237</v>
      </c>
      <c r="C88" s="142" t="s">
        <v>283</v>
      </c>
      <c r="D88" s="142">
        <v>2</v>
      </c>
      <c r="E88" s="139">
        <v>0</v>
      </c>
      <c r="F88" s="139">
        <v>2</v>
      </c>
      <c r="G88" s="139">
        <v>3</v>
      </c>
      <c r="H88" s="140"/>
    </row>
    <row r="89" spans="1:8" ht="17.100000000000001" customHeight="1" x14ac:dyDescent="0.3">
      <c r="A89" s="355" t="s">
        <v>92</v>
      </c>
      <c r="B89" s="60" t="s">
        <v>93</v>
      </c>
      <c r="C89" s="142" t="s">
        <v>283</v>
      </c>
      <c r="D89" s="142">
        <v>3</v>
      </c>
      <c r="E89" s="139">
        <v>0</v>
      </c>
      <c r="F89" s="139">
        <v>3</v>
      </c>
      <c r="G89" s="139">
        <v>4</v>
      </c>
      <c r="H89" s="140"/>
    </row>
    <row r="90" spans="1:8" ht="17.100000000000001" customHeight="1" x14ac:dyDescent="0.3">
      <c r="A90" s="354" t="s">
        <v>86</v>
      </c>
      <c r="B90" s="143" t="s">
        <v>238</v>
      </c>
      <c r="C90" s="139" t="s">
        <v>283</v>
      </c>
      <c r="D90" s="139">
        <v>0</v>
      </c>
      <c r="E90" s="139">
        <v>4</v>
      </c>
      <c r="F90" s="139">
        <v>2</v>
      </c>
      <c r="G90" s="139">
        <v>5</v>
      </c>
      <c r="H90" s="140"/>
    </row>
    <row r="91" spans="1:8" ht="17.100000000000001" customHeight="1" x14ac:dyDescent="0.3">
      <c r="A91" s="354" t="s">
        <v>88</v>
      </c>
      <c r="B91" s="141" t="s">
        <v>89</v>
      </c>
      <c r="C91" s="139" t="s">
        <v>283</v>
      </c>
      <c r="D91" s="139">
        <v>3</v>
      </c>
      <c r="E91" s="139">
        <v>0</v>
      </c>
      <c r="F91" s="139">
        <v>3</v>
      </c>
      <c r="G91" s="139">
        <v>5</v>
      </c>
      <c r="H91" s="140"/>
    </row>
    <row r="92" spans="1:8" ht="17.100000000000001" customHeight="1" x14ac:dyDescent="0.3">
      <c r="A92" s="354" t="s">
        <v>94</v>
      </c>
      <c r="B92" s="141" t="s">
        <v>95</v>
      </c>
      <c r="C92" s="139" t="s">
        <v>283</v>
      </c>
      <c r="D92" s="139">
        <v>4</v>
      </c>
      <c r="E92" s="139">
        <v>0</v>
      </c>
      <c r="F92" s="139">
        <v>4</v>
      </c>
      <c r="G92" s="139">
        <v>5</v>
      </c>
      <c r="H92" s="140"/>
    </row>
    <row r="93" spans="1:8" ht="17.100000000000001" customHeight="1" x14ac:dyDescent="0.3">
      <c r="A93" s="370" t="s">
        <v>10</v>
      </c>
      <c r="B93" s="285"/>
      <c r="C93" s="285"/>
      <c r="D93" s="285"/>
      <c r="E93" s="285"/>
      <c r="F93" s="286"/>
      <c r="G93" s="49">
        <f>SUM(G88:G92)</f>
        <v>22</v>
      </c>
      <c r="H93" s="140"/>
    </row>
    <row r="94" spans="1:8" ht="17.100000000000001" customHeight="1" x14ac:dyDescent="0.3">
      <c r="A94" s="331" t="s">
        <v>362</v>
      </c>
      <c r="B94" s="280"/>
      <c r="C94" s="280"/>
      <c r="D94" s="280"/>
      <c r="E94" s="280"/>
      <c r="F94" s="280"/>
      <c r="G94" s="280"/>
      <c r="H94" s="140"/>
    </row>
    <row r="95" spans="1:8" ht="21" customHeight="1" x14ac:dyDescent="0.3">
      <c r="A95" s="100" t="s">
        <v>4</v>
      </c>
      <c r="B95" s="10" t="s">
        <v>5</v>
      </c>
      <c r="C95" s="10" t="s">
        <v>280</v>
      </c>
      <c r="D95" s="101" t="s">
        <v>195</v>
      </c>
      <c r="E95" s="101" t="s">
        <v>281</v>
      </c>
      <c r="F95" s="102" t="s">
        <v>213</v>
      </c>
      <c r="G95" s="103" t="s">
        <v>7</v>
      </c>
      <c r="H95" s="155"/>
    </row>
    <row r="96" spans="1:8" ht="17.100000000000001" customHeight="1" x14ac:dyDescent="0.3">
      <c r="A96" s="354" t="s">
        <v>96</v>
      </c>
      <c r="B96" s="63" t="s">
        <v>240</v>
      </c>
      <c r="C96" s="118"/>
      <c r="D96" s="139">
        <v>2</v>
      </c>
      <c r="E96" s="139">
        <v>0</v>
      </c>
      <c r="F96" s="139">
        <v>2</v>
      </c>
      <c r="G96" s="139">
        <v>4</v>
      </c>
      <c r="H96" s="140"/>
    </row>
    <row r="97" spans="1:8" ht="17.100000000000001" customHeight="1" x14ac:dyDescent="0.3">
      <c r="A97" s="354" t="s">
        <v>98</v>
      </c>
      <c r="B97" s="63" t="s">
        <v>241</v>
      </c>
      <c r="C97" s="118"/>
      <c r="D97" s="139">
        <v>2</v>
      </c>
      <c r="E97" s="139">
        <v>0</v>
      </c>
      <c r="F97" s="139">
        <v>2</v>
      </c>
      <c r="G97" s="139">
        <v>4</v>
      </c>
      <c r="H97" s="140"/>
    </row>
    <row r="98" spans="1:8" ht="17.100000000000001" customHeight="1" x14ac:dyDescent="0.3">
      <c r="A98" s="354" t="s">
        <v>100</v>
      </c>
      <c r="B98" s="63" t="s">
        <v>242</v>
      </c>
      <c r="C98" s="118"/>
      <c r="D98" s="139">
        <v>2</v>
      </c>
      <c r="E98" s="139">
        <v>0</v>
      </c>
      <c r="F98" s="139">
        <v>2</v>
      </c>
      <c r="G98" s="139">
        <v>4</v>
      </c>
      <c r="H98" s="140"/>
    </row>
    <row r="99" spans="1:8" ht="17.100000000000001" customHeight="1" x14ac:dyDescent="0.3">
      <c r="A99" s="354" t="s">
        <v>102</v>
      </c>
      <c r="B99" s="63" t="s">
        <v>243</v>
      </c>
      <c r="C99" s="118"/>
      <c r="D99" s="139">
        <v>2</v>
      </c>
      <c r="E99" s="139">
        <v>0</v>
      </c>
      <c r="F99" s="139">
        <v>2</v>
      </c>
      <c r="G99" s="139">
        <v>4</v>
      </c>
      <c r="H99" s="140"/>
    </row>
    <row r="100" spans="1:8" ht="17.100000000000001" customHeight="1" x14ac:dyDescent="0.3">
      <c r="A100" s="354" t="s">
        <v>104</v>
      </c>
      <c r="B100" s="63" t="s">
        <v>105</v>
      </c>
      <c r="C100" s="118"/>
      <c r="D100" s="139">
        <v>2</v>
      </c>
      <c r="E100" s="139">
        <v>0</v>
      </c>
      <c r="F100" s="139">
        <v>2</v>
      </c>
      <c r="G100" s="139">
        <v>4</v>
      </c>
      <c r="H100" s="140"/>
    </row>
    <row r="101" spans="1:8" ht="17.100000000000001" customHeight="1" x14ac:dyDescent="0.3">
      <c r="A101" s="354" t="s">
        <v>106</v>
      </c>
      <c r="B101" s="63" t="s">
        <v>244</v>
      </c>
      <c r="C101" s="118"/>
      <c r="D101" s="139">
        <v>2</v>
      </c>
      <c r="E101" s="139">
        <v>0</v>
      </c>
      <c r="F101" s="139">
        <v>2</v>
      </c>
      <c r="G101" s="139">
        <v>4</v>
      </c>
      <c r="H101" s="140"/>
    </row>
    <row r="102" spans="1:8" ht="17.100000000000001" customHeight="1" x14ac:dyDescent="0.3">
      <c r="A102" s="354" t="s">
        <v>108</v>
      </c>
      <c r="B102" s="63" t="s">
        <v>109</v>
      </c>
      <c r="C102" s="118"/>
      <c r="D102" s="139">
        <v>2</v>
      </c>
      <c r="E102" s="139">
        <v>0</v>
      </c>
      <c r="F102" s="139">
        <v>2</v>
      </c>
      <c r="G102" s="139">
        <v>4</v>
      </c>
      <c r="H102" s="140"/>
    </row>
    <row r="103" spans="1:8" ht="17.100000000000001" customHeight="1" x14ac:dyDescent="0.3">
      <c r="A103" s="371" t="s">
        <v>110</v>
      </c>
      <c r="B103" s="65" t="s">
        <v>245</v>
      </c>
      <c r="C103" s="118"/>
      <c r="D103" s="152">
        <v>2</v>
      </c>
      <c r="E103" s="152">
        <v>0</v>
      </c>
      <c r="F103" s="152">
        <v>2</v>
      </c>
      <c r="G103" s="152">
        <v>4</v>
      </c>
      <c r="H103" s="140"/>
    </row>
    <row r="104" spans="1:8" ht="17.100000000000001" customHeight="1" x14ac:dyDescent="0.3">
      <c r="A104" s="372" t="s">
        <v>246</v>
      </c>
      <c r="B104" s="153" t="s">
        <v>247</v>
      </c>
      <c r="C104" s="118"/>
      <c r="D104" s="154">
        <v>2</v>
      </c>
      <c r="E104" s="154">
        <v>0</v>
      </c>
      <c r="F104" s="154">
        <v>2</v>
      </c>
      <c r="G104" s="154">
        <v>4</v>
      </c>
      <c r="H104" s="140"/>
    </row>
    <row r="105" spans="1:8" ht="17.100000000000001" customHeight="1" x14ac:dyDescent="0.3">
      <c r="A105" s="372" t="s">
        <v>312</v>
      </c>
      <c r="B105" s="153" t="s">
        <v>313</v>
      </c>
      <c r="C105" s="118"/>
      <c r="D105" s="154">
        <v>2</v>
      </c>
      <c r="E105" s="154">
        <v>0</v>
      </c>
      <c r="F105" s="154">
        <v>2</v>
      </c>
      <c r="G105" s="154">
        <v>4</v>
      </c>
      <c r="H105" s="140"/>
    </row>
    <row r="106" spans="1:8" ht="17.100000000000001" customHeight="1" x14ac:dyDescent="0.3">
      <c r="A106" s="372" t="s">
        <v>248</v>
      </c>
      <c r="B106" s="136" t="s">
        <v>249</v>
      </c>
      <c r="C106" s="118"/>
      <c r="D106" s="154">
        <v>2</v>
      </c>
      <c r="E106" s="154">
        <v>0</v>
      </c>
      <c r="F106" s="154">
        <v>2</v>
      </c>
      <c r="G106" s="154">
        <v>4</v>
      </c>
      <c r="H106" s="140"/>
    </row>
    <row r="107" spans="1:8" ht="17.100000000000001" customHeight="1" x14ac:dyDescent="0.3">
      <c r="A107" s="325" t="s">
        <v>7</v>
      </c>
      <c r="B107" s="288"/>
      <c r="C107" s="288"/>
      <c r="D107" s="288"/>
      <c r="E107" s="288"/>
      <c r="F107" s="289"/>
      <c r="G107" s="69">
        <v>8</v>
      </c>
      <c r="H107" s="140"/>
    </row>
    <row r="108" spans="1:8" ht="17.100000000000001" customHeight="1" x14ac:dyDescent="0.3">
      <c r="A108" s="324" t="s">
        <v>8</v>
      </c>
      <c r="B108" s="282"/>
      <c r="C108" s="282"/>
      <c r="D108" s="282"/>
      <c r="E108" s="282"/>
      <c r="F108" s="283"/>
      <c r="G108" s="49">
        <f>G93+G107</f>
        <v>30</v>
      </c>
      <c r="H108" s="140"/>
    </row>
    <row r="109" spans="1:8" ht="17.100000000000001" customHeight="1" x14ac:dyDescent="0.3">
      <c r="A109" s="368" t="s">
        <v>301</v>
      </c>
      <c r="B109" s="347"/>
      <c r="C109" s="347"/>
      <c r="D109" s="347"/>
      <c r="E109" s="347"/>
      <c r="F109" s="347"/>
      <c r="G109" s="347"/>
      <c r="H109" s="140"/>
    </row>
    <row r="110" spans="1:8" ht="21.75" customHeight="1" x14ac:dyDescent="0.3">
      <c r="A110" s="100" t="s">
        <v>4</v>
      </c>
      <c r="B110" s="10" t="s">
        <v>5</v>
      </c>
      <c r="C110" s="10" t="s">
        <v>280</v>
      </c>
      <c r="D110" s="101" t="s">
        <v>195</v>
      </c>
      <c r="E110" s="101" t="s">
        <v>281</v>
      </c>
      <c r="F110" s="102" t="s">
        <v>213</v>
      </c>
      <c r="G110" s="103" t="s">
        <v>7</v>
      </c>
      <c r="H110" s="155"/>
    </row>
    <row r="111" spans="1:8" ht="17.100000000000001" customHeight="1" x14ac:dyDescent="0.3">
      <c r="A111" s="354" t="s">
        <v>314</v>
      </c>
      <c r="B111" s="63" t="s">
        <v>315</v>
      </c>
      <c r="C111" s="118"/>
      <c r="D111" s="139">
        <v>3</v>
      </c>
      <c r="E111" s="139">
        <v>0</v>
      </c>
      <c r="F111" s="139">
        <v>3</v>
      </c>
      <c r="G111" s="139">
        <v>4</v>
      </c>
      <c r="H111" s="140"/>
    </row>
    <row r="112" spans="1:8" ht="17.100000000000001" customHeight="1" x14ac:dyDescent="0.3">
      <c r="A112" s="354" t="s">
        <v>316</v>
      </c>
      <c r="B112" s="63" t="s">
        <v>317</v>
      </c>
      <c r="C112" s="118"/>
      <c r="D112" s="139">
        <v>3</v>
      </c>
      <c r="E112" s="139">
        <v>0</v>
      </c>
      <c r="F112" s="139">
        <v>3</v>
      </c>
      <c r="G112" s="139">
        <v>4</v>
      </c>
      <c r="H112" s="140"/>
    </row>
    <row r="113" spans="1:8" ht="17.100000000000001" customHeight="1" x14ac:dyDescent="0.3">
      <c r="A113" s="325" t="s">
        <v>7</v>
      </c>
      <c r="B113" s="288"/>
      <c r="C113" s="288"/>
      <c r="D113" s="288"/>
      <c r="E113" s="288"/>
      <c r="F113" s="289"/>
      <c r="G113" s="49">
        <f>G111+G112</f>
        <v>8</v>
      </c>
      <c r="H113" s="140"/>
    </row>
    <row r="114" spans="1:8" ht="17.100000000000001" customHeight="1" x14ac:dyDescent="0.3">
      <c r="A114" s="324" t="s">
        <v>8</v>
      </c>
      <c r="B114" s="282"/>
      <c r="C114" s="282"/>
      <c r="D114" s="282"/>
      <c r="E114" s="282"/>
      <c r="F114" s="283"/>
      <c r="G114" s="49">
        <v>8</v>
      </c>
      <c r="H114" s="140"/>
    </row>
    <row r="115" spans="1:8" ht="17.100000000000001" customHeight="1" x14ac:dyDescent="0.3">
      <c r="A115" s="373" t="s">
        <v>203</v>
      </c>
      <c r="B115" s="276"/>
      <c r="C115" s="276"/>
      <c r="D115" s="276"/>
      <c r="E115" s="276"/>
      <c r="F115" s="276"/>
      <c r="G115" s="276"/>
      <c r="H115" s="140"/>
    </row>
    <row r="116" spans="1:8" ht="17.100000000000001" customHeight="1" x14ac:dyDescent="0.3">
      <c r="A116" s="331" t="s">
        <v>0</v>
      </c>
      <c r="B116" s="280"/>
      <c r="C116" s="280"/>
      <c r="D116" s="280"/>
      <c r="E116" s="280"/>
      <c r="F116" s="280"/>
      <c r="G116" s="280"/>
      <c r="H116" s="158"/>
    </row>
    <row r="117" spans="1:8" ht="23.25" customHeight="1" x14ac:dyDescent="0.3">
      <c r="A117" s="374" t="s">
        <v>4</v>
      </c>
      <c r="B117" s="156" t="s">
        <v>5</v>
      </c>
      <c r="C117" s="156" t="s">
        <v>280</v>
      </c>
      <c r="D117" s="101" t="s">
        <v>195</v>
      </c>
      <c r="E117" s="101" t="s">
        <v>281</v>
      </c>
      <c r="F117" s="102" t="s">
        <v>213</v>
      </c>
      <c r="G117" s="103" t="s">
        <v>7</v>
      </c>
      <c r="H117" s="155"/>
    </row>
    <row r="118" spans="1:8" ht="17.100000000000001" customHeight="1" x14ac:dyDescent="0.3">
      <c r="A118" s="354" t="s">
        <v>112</v>
      </c>
      <c r="B118" s="63" t="s">
        <v>113</v>
      </c>
      <c r="C118" s="157"/>
      <c r="D118" s="139">
        <v>3</v>
      </c>
      <c r="E118" s="139">
        <v>0</v>
      </c>
      <c r="F118" s="139">
        <v>3</v>
      </c>
      <c r="G118" s="139">
        <v>5</v>
      </c>
      <c r="H118" s="150"/>
    </row>
    <row r="119" spans="1:8" ht="17.100000000000001" customHeight="1" x14ac:dyDescent="0.3">
      <c r="A119" s="354" t="s">
        <v>114</v>
      </c>
      <c r="B119" s="63" t="s">
        <v>250</v>
      </c>
      <c r="C119" s="157"/>
      <c r="D119" s="139">
        <v>0</v>
      </c>
      <c r="E119" s="139">
        <v>4</v>
      </c>
      <c r="F119" s="139">
        <v>2</v>
      </c>
      <c r="G119" s="139">
        <v>5</v>
      </c>
      <c r="H119" s="140"/>
    </row>
    <row r="120" spans="1:8" ht="17.100000000000001" customHeight="1" x14ac:dyDescent="0.3">
      <c r="A120" s="354" t="s">
        <v>116</v>
      </c>
      <c r="B120" s="63" t="s">
        <v>117</v>
      </c>
      <c r="C120" s="157"/>
      <c r="D120" s="139">
        <v>3</v>
      </c>
      <c r="E120" s="139">
        <v>0</v>
      </c>
      <c r="F120" s="139">
        <v>3</v>
      </c>
      <c r="G120" s="139">
        <v>3</v>
      </c>
      <c r="H120" s="140"/>
    </row>
    <row r="121" spans="1:8" ht="17.100000000000001" customHeight="1" x14ac:dyDescent="0.3">
      <c r="A121" s="354" t="s">
        <v>318</v>
      </c>
      <c r="B121" s="63" t="s">
        <v>251</v>
      </c>
      <c r="C121" s="157"/>
      <c r="D121" s="139">
        <v>2</v>
      </c>
      <c r="E121" s="139">
        <v>0</v>
      </c>
      <c r="F121" s="139">
        <v>2</v>
      </c>
      <c r="G121" s="139">
        <v>3</v>
      </c>
      <c r="H121" s="140"/>
    </row>
    <row r="122" spans="1:8" ht="17.100000000000001" customHeight="1" x14ac:dyDescent="0.3">
      <c r="A122" s="375" t="s">
        <v>288</v>
      </c>
      <c r="B122" s="159" t="s">
        <v>289</v>
      </c>
      <c r="C122" s="159"/>
      <c r="D122" s="139">
        <v>2</v>
      </c>
      <c r="E122" s="139">
        <v>0</v>
      </c>
      <c r="F122" s="139">
        <v>2</v>
      </c>
      <c r="G122" s="139">
        <v>2</v>
      </c>
      <c r="H122" s="140"/>
    </row>
    <row r="123" spans="1:8" ht="17.100000000000001" customHeight="1" x14ac:dyDescent="0.3">
      <c r="A123" s="324" t="s">
        <v>10</v>
      </c>
      <c r="B123" s="282"/>
      <c r="C123" s="282"/>
      <c r="D123" s="282"/>
      <c r="E123" s="282"/>
      <c r="F123" s="283"/>
      <c r="G123" s="49">
        <v>18</v>
      </c>
      <c r="H123" s="140"/>
    </row>
    <row r="124" spans="1:8" ht="17.100000000000001" customHeight="1" thickBot="1" x14ac:dyDescent="0.35">
      <c r="A124" s="324" t="s">
        <v>10</v>
      </c>
      <c r="B124" s="282"/>
      <c r="C124" s="282"/>
      <c r="D124" s="282"/>
      <c r="E124" s="282"/>
      <c r="F124" s="283"/>
      <c r="G124" s="49">
        <f>SUM(G119:G123)</f>
        <v>31</v>
      </c>
      <c r="H124" s="158"/>
    </row>
    <row r="125" spans="1:8" ht="17.100000000000001" customHeight="1" x14ac:dyDescent="0.3">
      <c r="A125" s="251" t="s">
        <v>203</v>
      </c>
      <c r="B125" s="252"/>
      <c r="C125" s="252"/>
      <c r="D125" s="252"/>
      <c r="E125" s="252"/>
      <c r="F125" s="252"/>
      <c r="G125" s="252"/>
      <c r="H125" s="253"/>
    </row>
    <row r="126" spans="1:8" ht="24" customHeight="1" x14ac:dyDescent="0.3">
      <c r="A126" s="301" t="s">
        <v>363</v>
      </c>
      <c r="B126" s="302"/>
      <c r="C126" s="302"/>
      <c r="D126" s="302"/>
      <c r="E126" s="302"/>
      <c r="F126" s="302"/>
      <c r="G126" s="302"/>
      <c r="H126" s="303"/>
    </row>
    <row r="127" spans="1:8" ht="17.100000000000001" customHeight="1" x14ac:dyDescent="0.3">
      <c r="A127" s="100" t="s">
        <v>4</v>
      </c>
      <c r="B127" s="10" t="s">
        <v>5</v>
      </c>
      <c r="C127" s="10" t="s">
        <v>280</v>
      </c>
      <c r="D127" s="101" t="s">
        <v>195</v>
      </c>
      <c r="E127" s="101" t="s">
        <v>281</v>
      </c>
      <c r="F127" s="102" t="s">
        <v>213</v>
      </c>
      <c r="G127" s="103" t="s">
        <v>7</v>
      </c>
      <c r="H127" s="104" t="s">
        <v>282</v>
      </c>
    </row>
    <row r="128" spans="1:8" ht="17.100000000000001" customHeight="1" x14ac:dyDescent="0.3">
      <c r="A128" s="354" t="s">
        <v>319</v>
      </c>
      <c r="B128" s="63" t="s">
        <v>261</v>
      </c>
      <c r="C128" s="118"/>
      <c r="D128" s="139">
        <v>2</v>
      </c>
      <c r="E128" s="139">
        <v>2</v>
      </c>
      <c r="F128" s="139">
        <v>3</v>
      </c>
      <c r="G128" s="139">
        <v>5</v>
      </c>
      <c r="H128" s="140"/>
    </row>
    <row r="129" spans="1:8" ht="17.100000000000001" customHeight="1" x14ac:dyDescent="0.3">
      <c r="A129" s="354" t="s">
        <v>320</v>
      </c>
      <c r="B129" s="73" t="s">
        <v>271</v>
      </c>
      <c r="C129" s="160"/>
      <c r="D129" s="142">
        <v>2</v>
      </c>
      <c r="E129" s="139">
        <v>2</v>
      </c>
      <c r="F129" s="139">
        <v>3</v>
      </c>
      <c r="G129" s="139">
        <v>5</v>
      </c>
      <c r="H129" s="140"/>
    </row>
    <row r="130" spans="1:8" ht="17.100000000000001" customHeight="1" x14ac:dyDescent="0.3">
      <c r="A130" s="354" t="s">
        <v>144</v>
      </c>
      <c r="B130" s="63" t="s">
        <v>145</v>
      </c>
      <c r="C130" s="118"/>
      <c r="D130" s="139">
        <v>2</v>
      </c>
      <c r="E130" s="139">
        <v>2</v>
      </c>
      <c r="F130" s="139">
        <v>3</v>
      </c>
      <c r="G130" s="139">
        <v>5</v>
      </c>
      <c r="H130" s="140"/>
    </row>
    <row r="131" spans="1:8" ht="17.100000000000001" customHeight="1" x14ac:dyDescent="0.3">
      <c r="A131" s="354" t="s">
        <v>146</v>
      </c>
      <c r="B131" s="63" t="s">
        <v>263</v>
      </c>
      <c r="C131" s="118"/>
      <c r="D131" s="139">
        <v>2</v>
      </c>
      <c r="E131" s="139">
        <v>2</v>
      </c>
      <c r="F131" s="139">
        <v>3</v>
      </c>
      <c r="G131" s="139">
        <v>5</v>
      </c>
      <c r="H131" s="140"/>
    </row>
    <row r="132" spans="1:8" ht="17.100000000000001" customHeight="1" x14ac:dyDescent="0.3">
      <c r="A132" s="354" t="s">
        <v>148</v>
      </c>
      <c r="B132" s="63" t="s">
        <v>264</v>
      </c>
      <c r="C132" s="118"/>
      <c r="D132" s="139">
        <v>2</v>
      </c>
      <c r="E132" s="139">
        <v>2</v>
      </c>
      <c r="F132" s="139">
        <v>3</v>
      </c>
      <c r="G132" s="139">
        <v>5</v>
      </c>
      <c r="H132" s="140"/>
    </row>
    <row r="133" spans="1:8" ht="17.100000000000001" customHeight="1" x14ac:dyDescent="0.3">
      <c r="A133" s="354" t="s">
        <v>150</v>
      </c>
      <c r="B133" s="63" t="s">
        <v>151</v>
      </c>
      <c r="C133" s="118"/>
      <c r="D133" s="139">
        <v>2</v>
      </c>
      <c r="E133" s="139">
        <v>2</v>
      </c>
      <c r="F133" s="139">
        <v>3</v>
      </c>
      <c r="G133" s="139">
        <v>5</v>
      </c>
      <c r="H133" s="140"/>
    </row>
    <row r="134" spans="1:8" ht="17.100000000000001" customHeight="1" x14ac:dyDescent="0.3">
      <c r="A134" s="324" t="s">
        <v>9</v>
      </c>
      <c r="B134" s="282"/>
      <c r="C134" s="282"/>
      <c r="D134" s="282"/>
      <c r="E134" s="282"/>
      <c r="F134" s="283"/>
      <c r="G134" s="49">
        <v>10</v>
      </c>
      <c r="H134" s="140"/>
    </row>
    <row r="135" spans="1:8" ht="23.1" customHeight="1" x14ac:dyDescent="0.3">
      <c r="A135" s="301" t="s">
        <v>364</v>
      </c>
      <c r="B135" s="302"/>
      <c r="C135" s="302"/>
      <c r="D135" s="302"/>
      <c r="E135" s="302"/>
      <c r="F135" s="302"/>
      <c r="G135" s="302"/>
      <c r="H135" s="303"/>
    </row>
    <row r="136" spans="1:8" ht="24" customHeight="1" x14ac:dyDescent="0.3">
      <c r="A136" s="100" t="s">
        <v>4</v>
      </c>
      <c r="B136" s="10" t="s">
        <v>5</v>
      </c>
      <c r="C136" s="10" t="s">
        <v>280</v>
      </c>
      <c r="D136" s="101" t="s">
        <v>195</v>
      </c>
      <c r="E136" s="101" t="s">
        <v>281</v>
      </c>
      <c r="F136" s="102" t="s">
        <v>213</v>
      </c>
      <c r="G136" s="103" t="s">
        <v>7</v>
      </c>
      <c r="H136" s="104" t="s">
        <v>282</v>
      </c>
    </row>
    <row r="137" spans="1:8" ht="21" customHeight="1" x14ac:dyDescent="0.3">
      <c r="A137" s="354" t="s">
        <v>48</v>
      </c>
      <c r="B137" s="63" t="s">
        <v>49</v>
      </c>
      <c r="C137" s="160"/>
      <c r="D137" s="139">
        <v>2</v>
      </c>
      <c r="E137" s="139">
        <v>0</v>
      </c>
      <c r="F137" s="139">
        <v>2</v>
      </c>
      <c r="G137" s="139">
        <v>2</v>
      </c>
      <c r="H137" s="140"/>
    </row>
    <row r="138" spans="1:8" ht="17.100000000000001" customHeight="1" x14ac:dyDescent="0.3">
      <c r="A138" s="354" t="s">
        <v>50</v>
      </c>
      <c r="B138" s="63" t="s">
        <v>51</v>
      </c>
      <c r="C138" s="160"/>
      <c r="D138" s="139">
        <v>2</v>
      </c>
      <c r="E138" s="139">
        <v>0</v>
      </c>
      <c r="F138" s="139">
        <v>2</v>
      </c>
      <c r="G138" s="139">
        <v>2</v>
      </c>
      <c r="H138" s="140"/>
    </row>
    <row r="139" spans="1:8" ht="17.100000000000001" customHeight="1" x14ac:dyDescent="0.3">
      <c r="A139" s="354" t="s">
        <v>52</v>
      </c>
      <c r="B139" s="63" t="s">
        <v>235</v>
      </c>
      <c r="C139" s="160"/>
      <c r="D139" s="139">
        <v>2</v>
      </c>
      <c r="E139" s="139">
        <v>0</v>
      </c>
      <c r="F139" s="139">
        <v>2</v>
      </c>
      <c r="G139" s="139">
        <v>2</v>
      </c>
      <c r="H139" s="140"/>
    </row>
    <row r="140" spans="1:8" ht="17.100000000000001" customHeight="1" x14ac:dyDescent="0.3">
      <c r="A140" s="354" t="s">
        <v>152</v>
      </c>
      <c r="B140" s="63" t="s">
        <v>153</v>
      </c>
      <c r="C140" s="160"/>
      <c r="D140" s="139">
        <v>2</v>
      </c>
      <c r="E140" s="139">
        <v>0</v>
      </c>
      <c r="F140" s="139">
        <v>2</v>
      </c>
      <c r="G140" s="139">
        <v>2</v>
      </c>
      <c r="H140" s="140"/>
    </row>
    <row r="141" spans="1:8" ht="17.100000000000001" customHeight="1" x14ac:dyDescent="0.3">
      <c r="A141" s="324" t="s">
        <v>9</v>
      </c>
      <c r="B141" s="282"/>
      <c r="C141" s="282"/>
      <c r="D141" s="282"/>
      <c r="E141" s="282"/>
      <c r="F141" s="283"/>
      <c r="G141" s="49">
        <v>2</v>
      </c>
      <c r="H141" s="140"/>
    </row>
    <row r="142" spans="1:8" ht="17.100000000000001" customHeight="1" x14ac:dyDescent="0.3">
      <c r="A142" s="324" t="s">
        <v>8</v>
      </c>
      <c r="B142" s="282"/>
      <c r="C142" s="282"/>
      <c r="D142" s="282"/>
      <c r="E142" s="282"/>
      <c r="F142" s="283"/>
      <c r="G142" s="49">
        <f>G124+G134+G141</f>
        <v>43</v>
      </c>
      <c r="H142" s="140"/>
    </row>
    <row r="143" spans="1:8" ht="22.5" customHeight="1" x14ac:dyDescent="0.3">
      <c r="A143" s="368" t="s">
        <v>307</v>
      </c>
      <c r="B143" s="347"/>
      <c r="C143" s="347"/>
      <c r="D143" s="347"/>
      <c r="E143" s="347"/>
      <c r="F143" s="347"/>
      <c r="G143" s="347"/>
      <c r="H143" s="150"/>
    </row>
    <row r="144" spans="1:8" ht="18.75" customHeight="1" x14ac:dyDescent="0.3">
      <c r="A144" s="100" t="s">
        <v>4</v>
      </c>
      <c r="B144" s="10" t="s">
        <v>5</v>
      </c>
      <c r="C144" s="10" t="s">
        <v>280</v>
      </c>
      <c r="D144" s="101" t="s">
        <v>195</v>
      </c>
      <c r="E144" s="101" t="s">
        <v>281</v>
      </c>
      <c r="F144" s="102" t="s">
        <v>213</v>
      </c>
      <c r="G144" s="103" t="s">
        <v>7</v>
      </c>
      <c r="H144" s="104" t="s">
        <v>282</v>
      </c>
    </row>
    <row r="145" spans="1:8" ht="16.5" customHeight="1" x14ac:dyDescent="0.3">
      <c r="A145" s="354" t="s">
        <v>321</v>
      </c>
      <c r="B145" s="146" t="s">
        <v>322</v>
      </c>
      <c r="C145" s="147"/>
      <c r="D145" s="139">
        <v>2</v>
      </c>
      <c r="E145" s="139">
        <v>0</v>
      </c>
      <c r="F145" s="139">
        <v>2</v>
      </c>
      <c r="G145" s="139">
        <v>3</v>
      </c>
      <c r="H145" s="140"/>
    </row>
    <row r="146" spans="1:8" ht="17.100000000000001" customHeight="1" x14ac:dyDescent="0.3">
      <c r="A146" s="361" t="s">
        <v>323</v>
      </c>
      <c r="B146" s="138" t="s">
        <v>324</v>
      </c>
      <c r="C146" s="139"/>
      <c r="D146" s="139">
        <v>3</v>
      </c>
      <c r="E146" s="139">
        <v>0</v>
      </c>
      <c r="F146" s="139">
        <v>3</v>
      </c>
      <c r="G146" s="139">
        <v>4</v>
      </c>
      <c r="H146" s="140"/>
    </row>
    <row r="147" spans="1:8" ht="17.100000000000001" customHeight="1" x14ac:dyDescent="0.3">
      <c r="A147" s="324" t="s">
        <v>9</v>
      </c>
      <c r="B147" s="282"/>
      <c r="C147" s="282"/>
      <c r="D147" s="282"/>
      <c r="E147" s="282"/>
      <c r="F147" s="283"/>
      <c r="G147" s="49">
        <f>G145+G146</f>
        <v>7</v>
      </c>
      <c r="H147" s="140"/>
    </row>
    <row r="148" spans="1:8" ht="17.100000000000001" customHeight="1" thickBot="1" x14ac:dyDescent="0.35">
      <c r="A148" s="324" t="s">
        <v>8</v>
      </c>
      <c r="B148" s="282"/>
      <c r="C148" s="282"/>
      <c r="D148" s="282"/>
      <c r="E148" s="282"/>
      <c r="F148" s="283"/>
      <c r="G148" s="49">
        <f>G147</f>
        <v>7</v>
      </c>
      <c r="H148" s="140"/>
    </row>
    <row r="149" spans="1:8" ht="17.100000000000001" customHeight="1" x14ac:dyDescent="0.3">
      <c r="A149" s="251" t="s">
        <v>204</v>
      </c>
      <c r="B149" s="252"/>
      <c r="C149" s="252"/>
      <c r="D149" s="252"/>
      <c r="E149" s="252"/>
      <c r="F149" s="252"/>
      <c r="G149" s="252"/>
      <c r="H149" s="253"/>
    </row>
    <row r="150" spans="1:8" ht="17.100000000000001" customHeight="1" x14ac:dyDescent="0.3">
      <c r="A150" s="301" t="s">
        <v>0</v>
      </c>
      <c r="B150" s="302"/>
      <c r="C150" s="302"/>
      <c r="D150" s="302"/>
      <c r="E150" s="302"/>
      <c r="F150" s="302"/>
      <c r="G150" s="302"/>
      <c r="H150" s="303"/>
    </row>
    <row r="151" spans="1:8" ht="23.1" customHeight="1" x14ac:dyDescent="0.3">
      <c r="A151" s="9" t="s">
        <v>4</v>
      </c>
      <c r="B151" s="10" t="s">
        <v>5</v>
      </c>
      <c r="C151" s="10" t="s">
        <v>280</v>
      </c>
      <c r="D151" s="101" t="s">
        <v>195</v>
      </c>
      <c r="E151" s="101" t="s">
        <v>281</v>
      </c>
      <c r="F151" s="102" t="s">
        <v>213</v>
      </c>
      <c r="G151" s="103" t="s">
        <v>7</v>
      </c>
      <c r="H151" s="104" t="s">
        <v>282</v>
      </c>
    </row>
    <row r="152" spans="1:8" ht="17.100000000000001" customHeight="1" x14ac:dyDescent="0.3">
      <c r="A152" s="354" t="s">
        <v>158</v>
      </c>
      <c r="B152" s="63" t="s">
        <v>266</v>
      </c>
      <c r="C152" s="160"/>
      <c r="D152" s="139">
        <v>2</v>
      </c>
      <c r="E152" s="139">
        <v>2</v>
      </c>
      <c r="F152" s="139">
        <v>3</v>
      </c>
      <c r="G152" s="139">
        <v>5</v>
      </c>
      <c r="H152" s="140"/>
    </row>
    <row r="153" spans="1:8" ht="17.100000000000001" customHeight="1" x14ac:dyDescent="0.3">
      <c r="A153" s="354" t="s">
        <v>156</v>
      </c>
      <c r="B153" s="63" t="s">
        <v>267</v>
      </c>
      <c r="C153" s="160"/>
      <c r="D153" s="139">
        <v>0</v>
      </c>
      <c r="E153" s="139">
        <v>4</v>
      </c>
      <c r="F153" s="139">
        <v>2</v>
      </c>
      <c r="G153" s="139">
        <v>4</v>
      </c>
      <c r="H153" s="140"/>
    </row>
    <row r="154" spans="1:8" ht="17.100000000000001" customHeight="1" x14ac:dyDescent="0.3">
      <c r="A154" s="354" t="s">
        <v>160</v>
      </c>
      <c r="B154" s="63" t="s">
        <v>161</v>
      </c>
      <c r="C154" s="160"/>
      <c r="D154" s="139">
        <v>0</v>
      </c>
      <c r="E154" s="139">
        <v>2</v>
      </c>
      <c r="F154" s="139">
        <v>1</v>
      </c>
      <c r="G154" s="139">
        <v>4</v>
      </c>
      <c r="H154" s="140"/>
    </row>
    <row r="155" spans="1:8" ht="22.5" customHeight="1" x14ac:dyDescent="0.3">
      <c r="A155" s="354" t="s">
        <v>162</v>
      </c>
      <c r="B155" s="63" t="s">
        <v>163</v>
      </c>
      <c r="C155" s="160"/>
      <c r="D155" s="139">
        <v>3</v>
      </c>
      <c r="E155" s="139">
        <v>0</v>
      </c>
      <c r="F155" s="139">
        <v>3</v>
      </c>
      <c r="G155" s="139">
        <v>3</v>
      </c>
      <c r="H155" s="140"/>
    </row>
    <row r="156" spans="1:8" ht="17.100000000000001" customHeight="1" x14ac:dyDescent="0.3">
      <c r="A156" s="324" t="s">
        <v>10</v>
      </c>
      <c r="B156" s="282"/>
      <c r="C156" s="282"/>
      <c r="D156" s="282"/>
      <c r="E156" s="282"/>
      <c r="F156" s="283"/>
      <c r="G156" s="49">
        <f>SUM(G152:G155)</f>
        <v>16</v>
      </c>
      <c r="H156" s="140"/>
    </row>
    <row r="157" spans="1:8" ht="17.100000000000001" customHeight="1" x14ac:dyDescent="0.3">
      <c r="A157" s="258"/>
      <c r="B157" s="259"/>
      <c r="C157" s="259"/>
      <c r="D157" s="259"/>
      <c r="E157" s="259"/>
      <c r="F157" s="259"/>
      <c r="G157" s="259"/>
      <c r="H157" s="376"/>
    </row>
    <row r="158" spans="1:8" ht="17.100000000000001" customHeight="1" x14ac:dyDescent="0.3">
      <c r="A158" s="301" t="s">
        <v>365</v>
      </c>
      <c r="B158" s="302"/>
      <c r="C158" s="302"/>
      <c r="D158" s="302"/>
      <c r="E158" s="302"/>
      <c r="F158" s="302"/>
      <c r="G158" s="302"/>
      <c r="H158" s="303"/>
    </row>
    <row r="159" spans="1:8" ht="23.1" customHeight="1" x14ac:dyDescent="0.3">
      <c r="A159" s="9" t="s">
        <v>4</v>
      </c>
      <c r="B159" s="10" t="s">
        <v>5</v>
      </c>
      <c r="C159" s="10" t="s">
        <v>280</v>
      </c>
      <c r="D159" s="101" t="s">
        <v>195</v>
      </c>
      <c r="E159" s="101" t="s">
        <v>281</v>
      </c>
      <c r="F159" s="102" t="s">
        <v>213</v>
      </c>
      <c r="G159" s="103" t="s">
        <v>7</v>
      </c>
      <c r="H159" s="104" t="s">
        <v>282</v>
      </c>
    </row>
    <row r="160" spans="1:8" ht="17.100000000000001" customHeight="1" x14ac:dyDescent="0.3">
      <c r="A160" s="354" t="s">
        <v>96</v>
      </c>
      <c r="B160" s="63" t="s">
        <v>240</v>
      </c>
      <c r="C160" s="160"/>
      <c r="D160" s="139">
        <v>2</v>
      </c>
      <c r="E160" s="139">
        <v>0</v>
      </c>
      <c r="F160" s="139">
        <v>2</v>
      </c>
      <c r="G160" s="139">
        <v>4</v>
      </c>
      <c r="H160" s="140"/>
    </row>
    <row r="161" spans="1:8" ht="17.100000000000001" customHeight="1" x14ac:dyDescent="0.3">
      <c r="A161" s="354" t="s">
        <v>98</v>
      </c>
      <c r="B161" s="63" t="s">
        <v>241</v>
      </c>
      <c r="C161" s="160"/>
      <c r="D161" s="139">
        <v>2</v>
      </c>
      <c r="E161" s="139">
        <v>0</v>
      </c>
      <c r="F161" s="139">
        <v>2</v>
      </c>
      <c r="G161" s="139">
        <v>4</v>
      </c>
      <c r="H161" s="140"/>
    </row>
    <row r="162" spans="1:8" ht="17.100000000000001" customHeight="1" x14ac:dyDescent="0.3">
      <c r="A162" s="354" t="s">
        <v>100</v>
      </c>
      <c r="B162" s="63" t="s">
        <v>242</v>
      </c>
      <c r="C162" s="160"/>
      <c r="D162" s="139">
        <v>2</v>
      </c>
      <c r="E162" s="139">
        <v>0</v>
      </c>
      <c r="F162" s="139">
        <v>2</v>
      </c>
      <c r="G162" s="139">
        <v>4</v>
      </c>
      <c r="H162" s="140"/>
    </row>
    <row r="163" spans="1:8" ht="17.100000000000001" customHeight="1" x14ac:dyDescent="0.3">
      <c r="A163" s="354" t="s">
        <v>102</v>
      </c>
      <c r="B163" s="63" t="s">
        <v>243</v>
      </c>
      <c r="C163" s="160"/>
      <c r="D163" s="139">
        <v>2</v>
      </c>
      <c r="E163" s="139">
        <v>0</v>
      </c>
      <c r="F163" s="139">
        <v>2</v>
      </c>
      <c r="G163" s="139">
        <v>4</v>
      </c>
      <c r="H163" s="140"/>
    </row>
    <row r="164" spans="1:8" ht="17.100000000000001" customHeight="1" x14ac:dyDescent="0.3">
      <c r="A164" s="354" t="s">
        <v>104</v>
      </c>
      <c r="B164" s="63" t="s">
        <v>105</v>
      </c>
      <c r="C164" s="160"/>
      <c r="D164" s="139">
        <v>2</v>
      </c>
      <c r="E164" s="139">
        <v>0</v>
      </c>
      <c r="F164" s="139">
        <v>2</v>
      </c>
      <c r="G164" s="139">
        <v>4</v>
      </c>
      <c r="H164" s="140"/>
    </row>
    <row r="165" spans="1:8" ht="17.100000000000001" customHeight="1" x14ac:dyDescent="0.3">
      <c r="A165" s="354" t="s">
        <v>106</v>
      </c>
      <c r="B165" s="63" t="s">
        <v>244</v>
      </c>
      <c r="C165" s="160"/>
      <c r="D165" s="139">
        <v>2</v>
      </c>
      <c r="E165" s="139">
        <v>0</v>
      </c>
      <c r="F165" s="139">
        <v>2</v>
      </c>
      <c r="G165" s="139">
        <v>4</v>
      </c>
      <c r="H165" s="140"/>
    </row>
    <row r="166" spans="1:8" ht="17.100000000000001" customHeight="1" x14ac:dyDescent="0.3">
      <c r="A166" s="354" t="s">
        <v>108</v>
      </c>
      <c r="B166" s="63" t="s">
        <v>109</v>
      </c>
      <c r="C166" s="160"/>
      <c r="D166" s="139">
        <v>2</v>
      </c>
      <c r="E166" s="139">
        <v>0</v>
      </c>
      <c r="F166" s="139">
        <v>2</v>
      </c>
      <c r="G166" s="139">
        <v>4</v>
      </c>
      <c r="H166" s="140"/>
    </row>
    <row r="167" spans="1:8" ht="17.100000000000001" customHeight="1" x14ac:dyDescent="0.3">
      <c r="A167" s="354" t="s">
        <v>110</v>
      </c>
      <c r="B167" s="63" t="s">
        <v>245</v>
      </c>
      <c r="C167" s="160"/>
      <c r="D167" s="139">
        <v>2</v>
      </c>
      <c r="E167" s="139">
        <v>0</v>
      </c>
      <c r="F167" s="139">
        <v>2</v>
      </c>
      <c r="G167" s="139">
        <v>4</v>
      </c>
      <c r="H167" s="140"/>
    </row>
    <row r="168" spans="1:8" ht="17.100000000000001" customHeight="1" x14ac:dyDescent="0.3">
      <c r="A168" s="372" t="s">
        <v>246</v>
      </c>
      <c r="B168" s="153" t="s">
        <v>247</v>
      </c>
      <c r="C168" s="160"/>
      <c r="D168" s="154">
        <v>2</v>
      </c>
      <c r="E168" s="154">
        <v>0</v>
      </c>
      <c r="F168" s="154">
        <v>2</v>
      </c>
      <c r="G168" s="154">
        <v>4</v>
      </c>
      <c r="H168" s="140"/>
    </row>
    <row r="169" spans="1:8" ht="17.100000000000001" customHeight="1" x14ac:dyDescent="0.3">
      <c r="A169" s="372" t="s">
        <v>312</v>
      </c>
      <c r="B169" s="153" t="s">
        <v>313</v>
      </c>
      <c r="C169" s="160"/>
      <c r="D169" s="154">
        <v>2</v>
      </c>
      <c r="E169" s="154">
        <v>0</v>
      </c>
      <c r="F169" s="154">
        <v>2</v>
      </c>
      <c r="G169" s="154">
        <v>4</v>
      </c>
      <c r="H169" s="140"/>
    </row>
    <row r="170" spans="1:8" ht="17.100000000000001" customHeight="1" x14ac:dyDescent="0.3">
      <c r="A170" s="372" t="s">
        <v>248</v>
      </c>
      <c r="B170" s="136" t="s">
        <v>249</v>
      </c>
      <c r="C170" s="160"/>
      <c r="D170" s="154">
        <v>2</v>
      </c>
      <c r="E170" s="154">
        <v>0</v>
      </c>
      <c r="F170" s="154">
        <v>2</v>
      </c>
      <c r="G170" s="154">
        <v>4</v>
      </c>
      <c r="H170" s="140"/>
    </row>
    <row r="171" spans="1:8" ht="17.100000000000001" customHeight="1" x14ac:dyDescent="0.3">
      <c r="A171" s="325" t="s">
        <v>9</v>
      </c>
      <c r="B171" s="288"/>
      <c r="C171" s="288"/>
      <c r="D171" s="288"/>
      <c r="E171" s="288"/>
      <c r="F171" s="289"/>
      <c r="G171" s="49">
        <v>4</v>
      </c>
      <c r="H171" s="128"/>
    </row>
    <row r="172" spans="1:8" ht="17.100000000000001" customHeight="1" x14ac:dyDescent="0.3">
      <c r="A172" s="301" t="s">
        <v>366</v>
      </c>
      <c r="B172" s="302"/>
      <c r="C172" s="302"/>
      <c r="D172" s="302"/>
      <c r="E172" s="302"/>
      <c r="F172" s="302"/>
      <c r="G172" s="302"/>
      <c r="H172" s="303"/>
    </row>
    <row r="173" spans="1:8" ht="23.1" customHeight="1" x14ac:dyDescent="0.3">
      <c r="A173" s="9" t="s">
        <v>4</v>
      </c>
      <c r="B173" s="10" t="s">
        <v>5</v>
      </c>
      <c r="C173" s="10" t="s">
        <v>280</v>
      </c>
      <c r="D173" s="101" t="s">
        <v>195</v>
      </c>
      <c r="E173" s="101" t="s">
        <v>281</v>
      </c>
      <c r="F173" s="102" t="s">
        <v>213</v>
      </c>
      <c r="G173" s="103" t="s">
        <v>7</v>
      </c>
      <c r="H173" s="104" t="s">
        <v>282</v>
      </c>
    </row>
    <row r="174" spans="1:8" ht="17.100000000000001" customHeight="1" x14ac:dyDescent="0.3">
      <c r="A174" s="377" t="s">
        <v>164</v>
      </c>
      <c r="B174" s="71" t="s">
        <v>269</v>
      </c>
      <c r="C174" s="160"/>
      <c r="D174" s="142">
        <v>2</v>
      </c>
      <c r="E174" s="139">
        <v>2</v>
      </c>
      <c r="F174" s="139">
        <v>3</v>
      </c>
      <c r="G174" s="139">
        <v>5</v>
      </c>
      <c r="H174" s="140"/>
    </row>
    <row r="175" spans="1:8" ht="17.100000000000001" customHeight="1" x14ac:dyDescent="0.3">
      <c r="A175" s="354" t="s">
        <v>166</v>
      </c>
      <c r="B175" s="73" t="s">
        <v>270</v>
      </c>
      <c r="C175" s="160"/>
      <c r="D175" s="142">
        <v>2</v>
      </c>
      <c r="E175" s="139">
        <v>2</v>
      </c>
      <c r="F175" s="139">
        <v>3</v>
      </c>
      <c r="G175" s="139">
        <v>5</v>
      </c>
      <c r="H175" s="140"/>
    </row>
    <row r="176" spans="1:8" ht="17.100000000000001" customHeight="1" x14ac:dyDescent="0.3">
      <c r="A176" s="354" t="s">
        <v>142</v>
      </c>
      <c r="B176" s="63" t="s">
        <v>262</v>
      </c>
      <c r="C176" s="118"/>
      <c r="D176" s="139">
        <v>2</v>
      </c>
      <c r="E176" s="139">
        <v>2</v>
      </c>
      <c r="F176" s="139">
        <v>3</v>
      </c>
      <c r="G176" s="139">
        <v>5</v>
      </c>
      <c r="H176" s="140"/>
    </row>
    <row r="177" spans="1:8" ht="17.100000000000001" customHeight="1" x14ac:dyDescent="0.3">
      <c r="A177" s="354" t="s">
        <v>170</v>
      </c>
      <c r="B177" s="73" t="s">
        <v>272</v>
      </c>
      <c r="C177" s="160"/>
      <c r="D177" s="142">
        <v>2</v>
      </c>
      <c r="E177" s="139">
        <v>2</v>
      </c>
      <c r="F177" s="139">
        <v>3</v>
      </c>
      <c r="G177" s="139">
        <v>5</v>
      </c>
      <c r="H177" s="140"/>
    </row>
    <row r="178" spans="1:8" ht="17.100000000000001" customHeight="1" thickBot="1" x14ac:dyDescent="0.35">
      <c r="A178" s="325" t="s">
        <v>9</v>
      </c>
      <c r="B178" s="288"/>
      <c r="C178" s="282"/>
      <c r="D178" s="282"/>
      <c r="E178" s="282"/>
      <c r="F178" s="283"/>
      <c r="G178" s="49">
        <v>10</v>
      </c>
      <c r="H178" s="122"/>
    </row>
    <row r="179" spans="1:8" ht="17.100000000000001" customHeight="1" thickBot="1" x14ac:dyDescent="0.35">
      <c r="A179" s="324" t="s">
        <v>8</v>
      </c>
      <c r="B179" s="282"/>
      <c r="C179" s="282"/>
      <c r="D179" s="282"/>
      <c r="E179" s="282"/>
      <c r="F179" s="283"/>
      <c r="G179" s="49">
        <v>30</v>
      </c>
      <c r="H179" s="378"/>
    </row>
    <row r="180" spans="1:8" ht="17.100000000000001" customHeight="1" x14ac:dyDescent="0.3">
      <c r="A180" s="368" t="s">
        <v>307</v>
      </c>
      <c r="B180" s="347"/>
      <c r="C180" s="347"/>
      <c r="D180" s="347"/>
      <c r="E180" s="347"/>
      <c r="F180" s="347"/>
      <c r="G180" s="347"/>
      <c r="H180" s="150"/>
    </row>
    <row r="181" spans="1:8" ht="20.25" customHeight="1" x14ac:dyDescent="0.3">
      <c r="A181" s="100" t="s">
        <v>4</v>
      </c>
      <c r="B181" s="10" t="s">
        <v>5</v>
      </c>
      <c r="C181" s="10" t="s">
        <v>280</v>
      </c>
      <c r="D181" s="101" t="s">
        <v>195</v>
      </c>
      <c r="E181" s="101" t="s">
        <v>281</v>
      </c>
      <c r="F181" s="102" t="s">
        <v>213</v>
      </c>
      <c r="G181" s="103" t="s">
        <v>7</v>
      </c>
      <c r="H181" s="104" t="s">
        <v>282</v>
      </c>
    </row>
    <row r="182" spans="1:8" ht="17.100000000000001" customHeight="1" x14ac:dyDescent="0.3">
      <c r="A182" s="354" t="s">
        <v>325</v>
      </c>
      <c r="B182" s="146" t="s">
        <v>326</v>
      </c>
      <c r="C182" s="147"/>
      <c r="D182" s="139">
        <v>1</v>
      </c>
      <c r="E182" s="139">
        <v>8</v>
      </c>
      <c r="F182" s="139">
        <v>5</v>
      </c>
      <c r="G182" s="139">
        <v>10</v>
      </c>
      <c r="H182" s="140"/>
    </row>
    <row r="183" spans="1:8" ht="17.100000000000001" customHeight="1" x14ac:dyDescent="0.3">
      <c r="A183" s="324"/>
      <c r="B183" s="282"/>
      <c r="C183" s="282"/>
      <c r="D183" s="282"/>
      <c r="E183" s="282"/>
      <c r="F183" s="283"/>
      <c r="G183" s="49">
        <f>G182</f>
        <v>10</v>
      </c>
      <c r="H183" s="140"/>
    </row>
    <row r="184" spans="1:8" ht="17.100000000000001" customHeight="1" thickBot="1" x14ac:dyDescent="0.35">
      <c r="A184" s="324"/>
      <c r="B184" s="282"/>
      <c r="C184" s="282"/>
      <c r="D184" s="282"/>
      <c r="E184" s="282"/>
      <c r="F184" s="283"/>
      <c r="G184" s="49">
        <f>G183</f>
        <v>10</v>
      </c>
      <c r="H184" s="140"/>
    </row>
    <row r="185" spans="1:8" ht="17.100000000000001" customHeight="1" x14ac:dyDescent="0.3">
      <c r="A185" s="251" t="s">
        <v>205</v>
      </c>
      <c r="B185" s="252"/>
      <c r="C185" s="252"/>
      <c r="D185" s="252"/>
      <c r="E185" s="252"/>
      <c r="F185" s="252"/>
      <c r="G185" s="252"/>
      <c r="H185" s="253"/>
    </row>
    <row r="186" spans="1:8" ht="17.100000000000001" customHeight="1" x14ac:dyDescent="0.3">
      <c r="A186" s="301" t="s">
        <v>0</v>
      </c>
      <c r="B186" s="302"/>
      <c r="C186" s="302"/>
      <c r="D186" s="302"/>
      <c r="E186" s="302"/>
      <c r="F186" s="302"/>
      <c r="G186" s="302"/>
      <c r="H186" s="303"/>
    </row>
    <row r="187" spans="1:8" ht="23.1" customHeight="1" x14ac:dyDescent="0.3">
      <c r="A187" s="9" t="s">
        <v>4</v>
      </c>
      <c r="B187" s="10" t="s">
        <v>5</v>
      </c>
      <c r="C187" s="10" t="s">
        <v>280</v>
      </c>
      <c r="D187" s="101" t="s">
        <v>195</v>
      </c>
      <c r="E187" s="101" t="s">
        <v>281</v>
      </c>
      <c r="F187" s="102" t="s">
        <v>213</v>
      </c>
      <c r="G187" s="103" t="s">
        <v>7</v>
      </c>
      <c r="H187" s="104" t="s">
        <v>282</v>
      </c>
    </row>
    <row r="188" spans="1:8" ht="22.5" customHeight="1" x14ac:dyDescent="0.3">
      <c r="A188" s="354" t="s">
        <v>327</v>
      </c>
      <c r="B188" s="141" t="s">
        <v>328</v>
      </c>
      <c r="C188" s="160"/>
      <c r="D188" s="139">
        <v>4</v>
      </c>
      <c r="E188" s="139">
        <v>0</v>
      </c>
      <c r="F188" s="139">
        <v>3</v>
      </c>
      <c r="G188" s="139">
        <v>4</v>
      </c>
      <c r="H188" s="140"/>
    </row>
    <row r="189" spans="1:8" ht="15.75" customHeight="1" x14ac:dyDescent="0.3">
      <c r="A189" s="354" t="s">
        <v>174</v>
      </c>
      <c r="B189" s="141" t="s">
        <v>275</v>
      </c>
      <c r="C189" s="160"/>
      <c r="D189" s="139">
        <v>2</v>
      </c>
      <c r="E189" s="139">
        <v>0</v>
      </c>
      <c r="F189" s="139">
        <v>2</v>
      </c>
      <c r="G189" s="139">
        <v>2</v>
      </c>
      <c r="H189" s="140"/>
    </row>
    <row r="190" spans="1:8" ht="16.5" customHeight="1" x14ac:dyDescent="0.3">
      <c r="A190" s="354" t="s">
        <v>154</v>
      </c>
      <c r="B190" s="63" t="s">
        <v>276</v>
      </c>
      <c r="C190" s="160"/>
      <c r="D190" s="139">
        <v>0</v>
      </c>
      <c r="E190" s="139">
        <v>1</v>
      </c>
      <c r="F190" s="139">
        <v>1</v>
      </c>
      <c r="G190" s="139">
        <v>1</v>
      </c>
      <c r="H190" s="140"/>
    </row>
    <row r="191" spans="1:8" ht="17.100000000000001" customHeight="1" x14ac:dyDescent="0.3">
      <c r="A191" s="354" t="s">
        <v>176</v>
      </c>
      <c r="B191" s="141" t="s">
        <v>177</v>
      </c>
      <c r="C191" s="160"/>
      <c r="D191" s="139">
        <v>0</v>
      </c>
      <c r="E191" s="139">
        <v>2</v>
      </c>
      <c r="F191" s="139">
        <v>1</v>
      </c>
      <c r="G191" s="139">
        <v>6</v>
      </c>
      <c r="H191" s="140"/>
    </row>
    <row r="192" spans="1:8" ht="17.100000000000001" customHeight="1" x14ac:dyDescent="0.3">
      <c r="A192" s="324" t="s">
        <v>9</v>
      </c>
      <c r="B192" s="282"/>
      <c r="C192" s="282"/>
      <c r="D192" s="282"/>
      <c r="E192" s="282"/>
      <c r="F192" s="283"/>
      <c r="G192" s="49">
        <f>SUM(G188:G191)</f>
        <v>13</v>
      </c>
      <c r="H192" s="140"/>
    </row>
    <row r="193" spans="1:8" ht="17.100000000000001" customHeight="1" x14ac:dyDescent="0.3">
      <c r="A193" s="258"/>
      <c r="B193" s="259"/>
      <c r="C193" s="259"/>
      <c r="D193" s="259"/>
      <c r="E193" s="259"/>
      <c r="F193" s="259"/>
      <c r="G193" s="259"/>
      <c r="H193" s="376"/>
    </row>
    <row r="194" spans="1:8" ht="17.100000000000001" customHeight="1" x14ac:dyDescent="0.3">
      <c r="A194" s="301" t="s">
        <v>367</v>
      </c>
      <c r="B194" s="302"/>
      <c r="C194" s="302"/>
      <c r="D194" s="302"/>
      <c r="E194" s="302"/>
      <c r="F194" s="302"/>
      <c r="G194" s="302"/>
      <c r="H194" s="303"/>
    </row>
    <row r="195" spans="1:8" ht="23.1" customHeight="1" x14ac:dyDescent="0.3">
      <c r="A195" s="9" t="s">
        <v>4</v>
      </c>
      <c r="B195" s="10" t="s">
        <v>5</v>
      </c>
      <c r="C195" s="10" t="s">
        <v>280</v>
      </c>
      <c r="D195" s="101" t="s">
        <v>195</v>
      </c>
      <c r="E195" s="101" t="s">
        <v>281</v>
      </c>
      <c r="F195" s="102" t="s">
        <v>213</v>
      </c>
      <c r="G195" s="103" t="s">
        <v>7</v>
      </c>
      <c r="H195" s="104" t="s">
        <v>282</v>
      </c>
    </row>
    <row r="196" spans="1:8" ht="18" customHeight="1" x14ac:dyDescent="0.3">
      <c r="A196" s="377" t="s">
        <v>120</v>
      </c>
      <c r="B196" s="77" t="s">
        <v>253</v>
      </c>
      <c r="C196" s="160"/>
      <c r="D196" s="161">
        <v>2</v>
      </c>
      <c r="E196" s="161">
        <v>0</v>
      </c>
      <c r="F196" s="161">
        <v>2</v>
      </c>
      <c r="G196" s="162">
        <v>4</v>
      </c>
      <c r="H196" s="140"/>
    </row>
    <row r="197" spans="1:8" ht="15.75" customHeight="1" x14ac:dyDescent="0.3">
      <c r="A197" s="354" t="s">
        <v>122</v>
      </c>
      <c r="B197" s="63" t="s">
        <v>254</v>
      </c>
      <c r="C197" s="160"/>
      <c r="D197" s="139">
        <v>2</v>
      </c>
      <c r="E197" s="139">
        <v>0</v>
      </c>
      <c r="F197" s="139">
        <v>2</v>
      </c>
      <c r="G197" s="163">
        <v>4</v>
      </c>
      <c r="H197" s="140"/>
    </row>
    <row r="198" spans="1:8" x14ac:dyDescent="0.3">
      <c r="A198" s="354" t="s">
        <v>124</v>
      </c>
      <c r="B198" s="63" t="s">
        <v>255</v>
      </c>
      <c r="C198" s="160"/>
      <c r="D198" s="139">
        <v>2</v>
      </c>
      <c r="E198" s="139">
        <v>0</v>
      </c>
      <c r="F198" s="139">
        <v>2</v>
      </c>
      <c r="G198" s="163">
        <v>4</v>
      </c>
      <c r="H198" s="140"/>
    </row>
    <row r="199" spans="1:8" ht="15" customHeight="1" x14ac:dyDescent="0.3">
      <c r="A199" s="354" t="s">
        <v>126</v>
      </c>
      <c r="B199" s="63" t="s">
        <v>256</v>
      </c>
      <c r="C199" s="160"/>
      <c r="D199" s="139">
        <v>2</v>
      </c>
      <c r="E199" s="139">
        <v>0</v>
      </c>
      <c r="F199" s="139">
        <v>2</v>
      </c>
      <c r="G199" s="163">
        <v>4</v>
      </c>
      <c r="H199" s="140"/>
    </row>
    <row r="200" spans="1:8" ht="17.100000000000001" customHeight="1" x14ac:dyDescent="0.3">
      <c r="A200" s="354" t="s">
        <v>128</v>
      </c>
      <c r="B200" s="63" t="s">
        <v>129</v>
      </c>
      <c r="C200" s="160"/>
      <c r="D200" s="139">
        <v>2</v>
      </c>
      <c r="E200" s="139">
        <v>0</v>
      </c>
      <c r="F200" s="139">
        <v>2</v>
      </c>
      <c r="G200" s="163">
        <v>4</v>
      </c>
      <c r="H200" s="140"/>
    </row>
    <row r="201" spans="1:8" ht="17.100000000000001" customHeight="1" x14ac:dyDescent="0.3">
      <c r="A201" s="354" t="s">
        <v>211</v>
      </c>
      <c r="B201" s="63" t="s">
        <v>257</v>
      </c>
      <c r="C201" s="160"/>
      <c r="D201" s="139">
        <v>2</v>
      </c>
      <c r="E201" s="139">
        <v>0</v>
      </c>
      <c r="F201" s="139">
        <v>2</v>
      </c>
      <c r="G201" s="163">
        <v>4</v>
      </c>
      <c r="H201" s="140"/>
    </row>
    <row r="202" spans="1:8" ht="17.100000000000001" customHeight="1" x14ac:dyDescent="0.3">
      <c r="A202" s="354" t="s">
        <v>132</v>
      </c>
      <c r="B202" s="63" t="s">
        <v>133</v>
      </c>
      <c r="C202" s="160"/>
      <c r="D202" s="139">
        <v>2</v>
      </c>
      <c r="E202" s="139">
        <v>0</v>
      </c>
      <c r="F202" s="139">
        <v>2</v>
      </c>
      <c r="G202" s="163">
        <v>4</v>
      </c>
      <c r="H202" s="140"/>
    </row>
    <row r="203" spans="1:8" ht="17.100000000000001" customHeight="1" x14ac:dyDescent="0.3">
      <c r="A203" s="354" t="s">
        <v>134</v>
      </c>
      <c r="B203" s="63" t="s">
        <v>135</v>
      </c>
      <c r="C203" s="160"/>
      <c r="D203" s="139">
        <v>2</v>
      </c>
      <c r="E203" s="139">
        <v>0</v>
      </c>
      <c r="F203" s="139">
        <v>2</v>
      </c>
      <c r="G203" s="163">
        <v>4</v>
      </c>
      <c r="H203" s="140"/>
    </row>
    <row r="204" spans="1:8" ht="17.100000000000001" customHeight="1" x14ac:dyDescent="0.3">
      <c r="A204" s="354" t="s">
        <v>212</v>
      </c>
      <c r="B204" s="63" t="s">
        <v>258</v>
      </c>
      <c r="C204" s="160"/>
      <c r="D204" s="139">
        <v>2</v>
      </c>
      <c r="E204" s="139">
        <v>0</v>
      </c>
      <c r="F204" s="139">
        <v>2</v>
      </c>
      <c r="G204" s="163">
        <v>4</v>
      </c>
      <c r="H204" s="140"/>
    </row>
    <row r="205" spans="1:8" ht="17.100000000000001" customHeight="1" x14ac:dyDescent="0.3">
      <c r="A205" s="379" t="s">
        <v>138</v>
      </c>
      <c r="B205" s="82" t="s">
        <v>259</v>
      </c>
      <c r="C205" s="160"/>
      <c r="D205" s="164">
        <v>2</v>
      </c>
      <c r="E205" s="164">
        <v>0</v>
      </c>
      <c r="F205" s="164">
        <v>2</v>
      </c>
      <c r="G205" s="165">
        <v>4</v>
      </c>
      <c r="H205" s="140"/>
    </row>
    <row r="206" spans="1:8" ht="17.100000000000001" customHeight="1" x14ac:dyDescent="0.3">
      <c r="A206" s="325" t="s">
        <v>9</v>
      </c>
      <c r="B206" s="288"/>
      <c r="C206" s="288"/>
      <c r="D206" s="288"/>
      <c r="E206" s="288"/>
      <c r="F206" s="289"/>
      <c r="G206" s="69">
        <v>12</v>
      </c>
      <c r="H206" s="140"/>
    </row>
    <row r="207" spans="1:8" ht="17.100000000000001" customHeight="1" x14ac:dyDescent="0.3">
      <c r="A207" s="301" t="s">
        <v>368</v>
      </c>
      <c r="B207" s="302"/>
      <c r="C207" s="302"/>
      <c r="D207" s="302"/>
      <c r="E207" s="302"/>
      <c r="F207" s="302"/>
      <c r="G207" s="302"/>
      <c r="H207" s="303"/>
    </row>
    <row r="208" spans="1:8" ht="23.1" customHeight="1" x14ac:dyDescent="0.3">
      <c r="A208" s="9" t="s">
        <v>4</v>
      </c>
      <c r="B208" s="10" t="s">
        <v>5</v>
      </c>
      <c r="C208" s="10" t="s">
        <v>280</v>
      </c>
      <c r="D208" s="101" t="s">
        <v>195</v>
      </c>
      <c r="E208" s="101" t="s">
        <v>281</v>
      </c>
      <c r="F208" s="102" t="s">
        <v>213</v>
      </c>
      <c r="G208" s="103" t="s">
        <v>7</v>
      </c>
      <c r="H208" s="104" t="s">
        <v>282</v>
      </c>
    </row>
    <row r="209" spans="1:8" ht="17.100000000000001" customHeight="1" x14ac:dyDescent="0.3">
      <c r="A209" s="377" t="s">
        <v>319</v>
      </c>
      <c r="B209" s="77" t="s">
        <v>261</v>
      </c>
      <c r="C209" s="160"/>
      <c r="D209" s="161">
        <v>2</v>
      </c>
      <c r="E209" s="161">
        <v>2</v>
      </c>
      <c r="F209" s="161">
        <v>3</v>
      </c>
      <c r="G209" s="162">
        <v>5</v>
      </c>
      <c r="H209" s="140"/>
    </row>
    <row r="210" spans="1:8" ht="17.100000000000001" customHeight="1" x14ac:dyDescent="0.3">
      <c r="A210" s="354" t="s">
        <v>320</v>
      </c>
      <c r="B210" s="73" t="s">
        <v>271</v>
      </c>
      <c r="C210" s="160"/>
      <c r="D210" s="142">
        <v>2</v>
      </c>
      <c r="E210" s="139">
        <v>2</v>
      </c>
      <c r="F210" s="139">
        <v>3</v>
      </c>
      <c r="G210" s="139">
        <v>5</v>
      </c>
      <c r="H210" s="140"/>
    </row>
    <row r="211" spans="1:8" ht="17.100000000000001" customHeight="1" x14ac:dyDescent="0.3">
      <c r="A211" s="354" t="s">
        <v>144</v>
      </c>
      <c r="B211" s="63" t="s">
        <v>145</v>
      </c>
      <c r="C211" s="160"/>
      <c r="D211" s="139">
        <v>2</v>
      </c>
      <c r="E211" s="139">
        <v>2</v>
      </c>
      <c r="F211" s="139">
        <v>3</v>
      </c>
      <c r="G211" s="163">
        <v>5</v>
      </c>
      <c r="H211" s="140"/>
    </row>
    <row r="212" spans="1:8" ht="17.100000000000001" customHeight="1" x14ac:dyDescent="0.3">
      <c r="A212" s="354" t="s">
        <v>146</v>
      </c>
      <c r="B212" s="63" t="s">
        <v>263</v>
      </c>
      <c r="C212" s="160"/>
      <c r="D212" s="139">
        <v>2</v>
      </c>
      <c r="E212" s="139">
        <v>2</v>
      </c>
      <c r="F212" s="139">
        <v>3</v>
      </c>
      <c r="G212" s="163">
        <v>5</v>
      </c>
      <c r="H212" s="140"/>
    </row>
    <row r="213" spans="1:8" ht="17.100000000000001" customHeight="1" x14ac:dyDescent="0.3">
      <c r="A213" s="354" t="s">
        <v>148</v>
      </c>
      <c r="B213" s="63" t="s">
        <v>264</v>
      </c>
      <c r="C213" s="160"/>
      <c r="D213" s="139">
        <v>2</v>
      </c>
      <c r="E213" s="139">
        <v>2</v>
      </c>
      <c r="F213" s="139">
        <v>3</v>
      </c>
      <c r="G213" s="163">
        <v>5</v>
      </c>
      <c r="H213" s="140"/>
    </row>
    <row r="214" spans="1:8" ht="17.100000000000001" customHeight="1" x14ac:dyDescent="0.3">
      <c r="A214" s="379" t="s">
        <v>150</v>
      </c>
      <c r="B214" s="82" t="s">
        <v>151</v>
      </c>
      <c r="C214" s="160"/>
      <c r="D214" s="164">
        <v>2</v>
      </c>
      <c r="E214" s="164">
        <v>2</v>
      </c>
      <c r="F214" s="164">
        <v>3</v>
      </c>
      <c r="G214" s="165">
        <v>5</v>
      </c>
      <c r="H214" s="140"/>
    </row>
    <row r="215" spans="1:8" ht="17.100000000000001" customHeight="1" x14ac:dyDescent="0.3">
      <c r="A215" s="315" t="s">
        <v>9</v>
      </c>
      <c r="B215" s="297"/>
      <c r="C215" s="297"/>
      <c r="D215" s="297"/>
      <c r="E215" s="297"/>
      <c r="F215" s="298"/>
      <c r="G215" s="85">
        <v>5</v>
      </c>
      <c r="H215" s="140"/>
    </row>
    <row r="216" spans="1:8" ht="17.100000000000001" customHeight="1" x14ac:dyDescent="0.3">
      <c r="A216" s="316" t="s">
        <v>8</v>
      </c>
      <c r="B216" s="291"/>
      <c r="C216" s="291"/>
      <c r="D216" s="291"/>
      <c r="E216" s="291"/>
      <c r="F216" s="292"/>
      <c r="G216" s="86">
        <v>30</v>
      </c>
      <c r="H216" s="140"/>
    </row>
    <row r="217" spans="1:8" ht="17.100000000000001" customHeight="1" thickBot="1" x14ac:dyDescent="0.35">
      <c r="A217" s="380" t="s">
        <v>369</v>
      </c>
      <c r="B217" s="381"/>
      <c r="C217" s="381"/>
      <c r="D217" s="381"/>
      <c r="E217" s="381"/>
      <c r="F217" s="381"/>
      <c r="G217" s="381"/>
      <c r="H217" s="122"/>
    </row>
    <row r="218" spans="1:8" ht="16.5" customHeight="1" x14ac:dyDescent="0.3">
      <c r="A218" s="368" t="s">
        <v>307</v>
      </c>
      <c r="B218" s="347"/>
      <c r="C218" s="347"/>
      <c r="D218" s="347"/>
      <c r="E218" s="347"/>
      <c r="F218" s="347"/>
      <c r="G218" s="347"/>
      <c r="H218" s="150"/>
    </row>
    <row r="219" spans="1:8" ht="22.8" x14ac:dyDescent="0.3">
      <c r="A219" s="100" t="s">
        <v>4</v>
      </c>
      <c r="B219" s="10" t="s">
        <v>5</v>
      </c>
      <c r="C219" s="10" t="s">
        <v>280</v>
      </c>
      <c r="D219" s="101" t="s">
        <v>195</v>
      </c>
      <c r="E219" s="101" t="s">
        <v>281</v>
      </c>
      <c r="F219" s="102" t="s">
        <v>213</v>
      </c>
      <c r="G219" s="103" t="s">
        <v>7</v>
      </c>
      <c r="H219" s="104" t="s">
        <v>282</v>
      </c>
    </row>
    <row r="220" spans="1:8" x14ac:dyDescent="0.3">
      <c r="A220" s="354" t="s">
        <v>325</v>
      </c>
      <c r="B220" s="146" t="s">
        <v>326</v>
      </c>
      <c r="C220" s="147"/>
      <c r="D220" s="139">
        <v>1</v>
      </c>
      <c r="E220" s="139">
        <v>8</v>
      </c>
      <c r="F220" s="139">
        <v>5</v>
      </c>
      <c r="G220" s="139">
        <v>10</v>
      </c>
      <c r="H220" s="140"/>
    </row>
    <row r="221" spans="1:8" x14ac:dyDescent="0.3">
      <c r="A221" s="324" t="s">
        <v>9</v>
      </c>
      <c r="B221" s="282"/>
      <c r="C221" s="282"/>
      <c r="D221" s="282"/>
      <c r="E221" s="282"/>
      <c r="F221" s="283"/>
      <c r="G221" s="49">
        <f>G220</f>
        <v>10</v>
      </c>
      <c r="H221" s="140"/>
    </row>
    <row r="222" spans="1:8" x14ac:dyDescent="0.3">
      <c r="A222" s="324" t="s">
        <v>8</v>
      </c>
      <c r="B222" s="282"/>
      <c r="C222" s="282"/>
      <c r="D222" s="282"/>
      <c r="E222" s="282"/>
      <c r="F222" s="283"/>
      <c r="G222" s="49">
        <f>G221</f>
        <v>10</v>
      </c>
      <c r="H222" s="140"/>
    </row>
    <row r="223" spans="1:8" ht="15" thickBot="1" x14ac:dyDescent="0.35">
      <c r="A223" s="382" t="s">
        <v>329</v>
      </c>
      <c r="B223" s="352"/>
      <c r="C223" s="352"/>
      <c r="D223" s="352"/>
      <c r="E223" s="352"/>
      <c r="F223" s="353"/>
      <c r="G223" s="130">
        <v>240</v>
      </c>
      <c r="H223" s="158"/>
    </row>
    <row r="224" spans="1:8" ht="15" thickBot="1" x14ac:dyDescent="0.35">
      <c r="A224" s="382" t="s">
        <v>330</v>
      </c>
      <c r="B224" s="352"/>
      <c r="C224" s="352"/>
      <c r="D224" s="352"/>
      <c r="E224" s="352"/>
      <c r="F224" s="353"/>
      <c r="G224" s="130">
        <v>40</v>
      </c>
      <c r="H224" s="158"/>
    </row>
    <row r="225" spans="1:8" x14ac:dyDescent="0.3">
      <c r="A225" s="383" t="s">
        <v>277</v>
      </c>
      <c r="B225" s="322"/>
      <c r="C225" s="322"/>
      <c r="D225" s="322"/>
      <c r="E225" s="322"/>
      <c r="F225" s="322"/>
      <c r="G225" s="322"/>
      <c r="H225" s="384"/>
    </row>
    <row r="226" spans="1:8" ht="22.8" x14ac:dyDescent="0.3">
      <c r="A226" s="100" t="s">
        <v>4</v>
      </c>
      <c r="B226" s="10" t="s">
        <v>5</v>
      </c>
      <c r="C226" s="10" t="s">
        <v>280</v>
      </c>
      <c r="D226" s="101" t="s">
        <v>195</v>
      </c>
      <c r="E226" s="101" t="s">
        <v>281</v>
      </c>
      <c r="F226" s="102" t="s">
        <v>213</v>
      </c>
      <c r="G226" s="103" t="s">
        <v>7</v>
      </c>
      <c r="H226" s="104" t="s">
        <v>282</v>
      </c>
    </row>
    <row r="227" spans="1:8" x14ac:dyDescent="0.3">
      <c r="A227" s="377" t="s">
        <v>180</v>
      </c>
      <c r="B227" s="167" t="s">
        <v>181</v>
      </c>
      <c r="C227" s="161" t="s">
        <v>283</v>
      </c>
      <c r="D227" s="161">
        <v>2</v>
      </c>
      <c r="E227" s="161">
        <v>0</v>
      </c>
      <c r="F227" s="161">
        <v>2</v>
      </c>
      <c r="G227" s="162">
        <v>5</v>
      </c>
      <c r="H227" s="168"/>
    </row>
    <row r="228" spans="1:8" x14ac:dyDescent="0.3">
      <c r="A228" s="354" t="s">
        <v>182</v>
      </c>
      <c r="B228" s="141" t="s">
        <v>183</v>
      </c>
      <c r="C228" s="139" t="s">
        <v>283</v>
      </c>
      <c r="D228" s="139">
        <v>2</v>
      </c>
      <c r="E228" s="139">
        <v>0</v>
      </c>
      <c r="F228" s="139">
        <v>2</v>
      </c>
      <c r="G228" s="163">
        <v>5</v>
      </c>
      <c r="H228" s="168"/>
    </row>
    <row r="229" spans="1:8" x14ac:dyDescent="0.3">
      <c r="A229" s="354" t="s">
        <v>184</v>
      </c>
      <c r="B229" s="141" t="s">
        <v>185</v>
      </c>
      <c r="C229" s="139" t="s">
        <v>283</v>
      </c>
      <c r="D229" s="139">
        <v>2</v>
      </c>
      <c r="E229" s="139">
        <v>0</v>
      </c>
      <c r="F229" s="139">
        <v>2</v>
      </c>
      <c r="G229" s="163">
        <v>5</v>
      </c>
      <c r="H229" s="168"/>
    </row>
    <row r="230" spans="1:8" x14ac:dyDescent="0.3">
      <c r="A230" s="371" t="s">
        <v>186</v>
      </c>
      <c r="B230" s="169" t="s">
        <v>187</v>
      </c>
      <c r="C230" s="152" t="s">
        <v>283</v>
      </c>
      <c r="D230" s="152">
        <v>2</v>
      </c>
      <c r="E230" s="152">
        <v>0</v>
      </c>
      <c r="F230" s="152">
        <v>2</v>
      </c>
      <c r="G230" s="170">
        <v>5</v>
      </c>
      <c r="H230" s="168"/>
    </row>
    <row r="231" spans="1:8" x14ac:dyDescent="0.3">
      <c r="A231" s="372" t="s">
        <v>331</v>
      </c>
      <c r="B231" s="136" t="s">
        <v>286</v>
      </c>
      <c r="C231" s="171"/>
      <c r="D231" s="171">
        <v>2</v>
      </c>
      <c r="E231" s="171">
        <v>0</v>
      </c>
      <c r="F231" s="171">
        <v>2</v>
      </c>
      <c r="G231" s="171">
        <v>5</v>
      </c>
      <c r="H231" s="168"/>
    </row>
    <row r="232" spans="1:8" x14ac:dyDescent="0.3">
      <c r="A232" s="354" t="s">
        <v>332</v>
      </c>
      <c r="B232" s="141" t="s">
        <v>333</v>
      </c>
      <c r="C232" s="139"/>
      <c r="D232" s="171">
        <v>2</v>
      </c>
      <c r="E232" s="171">
        <v>0</v>
      </c>
      <c r="F232" s="171">
        <v>2</v>
      </c>
      <c r="G232" s="171">
        <v>5</v>
      </c>
      <c r="H232" s="168"/>
    </row>
    <row r="233" spans="1:8" ht="15" thickBot="1" x14ac:dyDescent="0.35">
      <c r="A233" s="385" t="s">
        <v>334</v>
      </c>
      <c r="B233" s="386" t="s">
        <v>335</v>
      </c>
      <c r="C233" s="387"/>
      <c r="D233" s="388">
        <v>2</v>
      </c>
      <c r="E233" s="388">
        <v>0</v>
      </c>
      <c r="F233" s="388">
        <v>2</v>
      </c>
      <c r="G233" s="388">
        <v>5</v>
      </c>
      <c r="H233" s="389"/>
    </row>
    <row r="234" spans="1:8" x14ac:dyDescent="0.3">
      <c r="A234" s="390" t="s">
        <v>338</v>
      </c>
      <c r="B234" s="186"/>
      <c r="C234" s="186"/>
      <c r="D234" s="187"/>
      <c r="E234" s="187"/>
      <c r="F234" s="187"/>
      <c r="G234" s="187"/>
      <c r="H234" s="187"/>
    </row>
    <row r="235" spans="1:8" x14ac:dyDescent="0.3">
      <c r="A235" s="147"/>
      <c r="B235" s="147"/>
      <c r="C235" s="147"/>
      <c r="D235" s="148"/>
      <c r="E235" s="148"/>
      <c r="F235" s="148"/>
      <c r="G235" s="148"/>
      <c r="H235" s="148"/>
    </row>
    <row r="236" spans="1:8" x14ac:dyDescent="0.3">
      <c r="A236" s="147"/>
      <c r="B236" s="147"/>
      <c r="C236" s="147"/>
      <c r="D236" s="148"/>
      <c r="E236" s="148"/>
      <c r="F236" s="148"/>
      <c r="G236" s="148"/>
      <c r="H236" s="148"/>
    </row>
    <row r="237" spans="1:8" x14ac:dyDescent="0.3">
      <c r="A237" s="147"/>
      <c r="B237" s="147"/>
      <c r="C237" s="147"/>
      <c r="D237" s="148"/>
      <c r="E237" s="148"/>
      <c r="F237" s="148"/>
      <c r="G237" s="148"/>
      <c r="H237" s="148"/>
    </row>
    <row r="238" spans="1:8" x14ac:dyDescent="0.3">
      <c r="A238" s="147"/>
      <c r="B238" s="147"/>
      <c r="C238" s="147"/>
      <c r="D238" s="148"/>
      <c r="E238" s="148"/>
      <c r="F238" s="148"/>
      <c r="G238" s="148"/>
      <c r="H238" s="148"/>
    </row>
    <row r="239" spans="1:8" x14ac:dyDescent="0.3">
      <c r="A239" s="147"/>
      <c r="B239" s="147"/>
      <c r="C239" s="147"/>
      <c r="D239" s="148"/>
      <c r="E239" s="148"/>
      <c r="F239" s="148"/>
      <c r="G239" s="148"/>
      <c r="H239" s="148"/>
    </row>
    <row r="240" spans="1:8" x14ac:dyDescent="0.3">
      <c r="A240" s="147"/>
      <c r="B240" s="147"/>
      <c r="C240" s="147"/>
      <c r="D240" s="148"/>
      <c r="E240" s="148"/>
      <c r="F240" s="148"/>
      <c r="G240" s="148"/>
      <c r="H240" s="148"/>
    </row>
    <row r="241" spans="1:8" x14ac:dyDescent="0.3">
      <c r="A241" s="147"/>
      <c r="B241" s="147"/>
      <c r="C241" s="147"/>
      <c r="D241" s="148"/>
      <c r="E241" s="148"/>
      <c r="F241" s="148"/>
      <c r="G241" s="148"/>
      <c r="H241" s="148"/>
    </row>
    <row r="242" spans="1:8" x14ac:dyDescent="0.3">
      <c r="A242" s="147"/>
      <c r="B242" s="147"/>
      <c r="C242" s="147"/>
      <c r="D242" s="148"/>
      <c r="E242" s="148"/>
      <c r="F242" s="148"/>
      <c r="G242" s="148"/>
      <c r="H242" s="148"/>
    </row>
    <row r="243" spans="1:8" x14ac:dyDescent="0.3">
      <c r="A243" s="147"/>
      <c r="B243" s="147"/>
      <c r="C243" s="147"/>
      <c r="D243" s="148"/>
      <c r="E243" s="148"/>
      <c r="F243" s="148"/>
      <c r="G243" s="148"/>
      <c r="H243" s="148"/>
    </row>
    <row r="244" spans="1:8" x14ac:dyDescent="0.3">
      <c r="A244" s="147"/>
      <c r="B244" s="147"/>
      <c r="C244" s="147"/>
      <c r="D244" s="148"/>
      <c r="E244" s="148"/>
      <c r="F244" s="148"/>
      <c r="G244" s="148"/>
      <c r="H244" s="148"/>
    </row>
    <row r="245" spans="1:8" x14ac:dyDescent="0.3">
      <c r="A245" s="147"/>
      <c r="B245" s="147"/>
      <c r="C245" s="147"/>
      <c r="D245" s="148"/>
      <c r="E245" s="148"/>
      <c r="F245" s="148"/>
      <c r="G245" s="148"/>
      <c r="H245" s="148"/>
    </row>
    <row r="246" spans="1:8" x14ac:dyDescent="0.3">
      <c r="A246" s="147"/>
      <c r="B246" s="147"/>
      <c r="C246" s="147"/>
      <c r="D246" s="148"/>
      <c r="E246" s="148"/>
      <c r="F246" s="148"/>
      <c r="G246" s="148"/>
      <c r="H246" s="148"/>
    </row>
    <row r="247" spans="1:8" x14ac:dyDescent="0.3">
      <c r="A247" s="147"/>
      <c r="B247" s="147"/>
      <c r="C247" s="147"/>
      <c r="D247" s="148"/>
      <c r="E247" s="148"/>
      <c r="F247" s="148"/>
      <c r="G247" s="148"/>
      <c r="H247" s="148"/>
    </row>
    <row r="248" spans="1:8" x14ac:dyDescent="0.3">
      <c r="A248" s="147"/>
      <c r="B248" s="147"/>
      <c r="C248" s="147"/>
      <c r="D248" s="148"/>
      <c r="E248" s="148"/>
      <c r="F248" s="148"/>
      <c r="G248" s="148"/>
      <c r="H248" s="148"/>
    </row>
    <row r="249" spans="1:8" x14ac:dyDescent="0.3">
      <c r="A249" s="147"/>
      <c r="B249" s="147"/>
      <c r="C249" s="147"/>
      <c r="D249" s="148"/>
      <c r="E249" s="148"/>
      <c r="F249" s="148"/>
      <c r="G249" s="148"/>
      <c r="H249" s="148"/>
    </row>
    <row r="250" spans="1:8" x14ac:dyDescent="0.3">
      <c r="A250" s="147"/>
      <c r="B250" s="147"/>
      <c r="C250" s="147"/>
      <c r="D250" s="148"/>
      <c r="E250" s="148"/>
      <c r="F250" s="148"/>
      <c r="G250" s="148"/>
      <c r="H250" s="148"/>
    </row>
    <row r="251" spans="1:8" x14ac:dyDescent="0.3">
      <c r="A251" s="147"/>
      <c r="B251" s="147"/>
      <c r="C251" s="147"/>
      <c r="D251" s="148"/>
      <c r="E251" s="148"/>
      <c r="F251" s="148"/>
      <c r="G251" s="148"/>
      <c r="H251" s="148"/>
    </row>
    <row r="252" spans="1:8" x14ac:dyDescent="0.3">
      <c r="A252" s="147"/>
      <c r="B252" s="147"/>
      <c r="C252" s="147"/>
      <c r="D252" s="148"/>
      <c r="E252" s="148"/>
      <c r="F252" s="148"/>
      <c r="G252" s="148"/>
      <c r="H252" s="148"/>
    </row>
    <row r="253" spans="1:8" x14ac:dyDescent="0.3">
      <c r="A253" s="147"/>
      <c r="B253" s="147"/>
      <c r="C253" s="147"/>
      <c r="D253" s="148"/>
      <c r="E253" s="148"/>
      <c r="F253" s="148"/>
      <c r="G253" s="148"/>
      <c r="H253" s="148"/>
    </row>
    <row r="254" spans="1:8" x14ac:dyDescent="0.3">
      <c r="A254" s="147"/>
      <c r="B254" s="147"/>
      <c r="C254" s="147"/>
      <c r="D254" s="148"/>
      <c r="E254" s="148"/>
      <c r="F254" s="148"/>
      <c r="G254" s="148"/>
      <c r="H254" s="148"/>
    </row>
    <row r="255" spans="1:8" x14ac:dyDescent="0.3">
      <c r="A255" s="147"/>
      <c r="B255" s="147"/>
      <c r="C255" s="147"/>
      <c r="D255" s="148"/>
      <c r="E255" s="148"/>
      <c r="F255" s="148"/>
      <c r="G255" s="148"/>
      <c r="H255" s="148"/>
    </row>
    <row r="256" spans="1:8" x14ac:dyDescent="0.3">
      <c r="A256" s="147"/>
      <c r="B256" s="147"/>
      <c r="C256" s="147"/>
      <c r="D256" s="148"/>
      <c r="E256" s="148"/>
      <c r="F256" s="148"/>
      <c r="G256" s="148"/>
      <c r="H256" s="148"/>
    </row>
    <row r="257" spans="1:8" x14ac:dyDescent="0.3">
      <c r="A257" s="147"/>
      <c r="B257" s="147"/>
      <c r="C257" s="147"/>
      <c r="D257" s="148"/>
      <c r="E257" s="148"/>
      <c r="F257" s="148"/>
      <c r="G257" s="148"/>
      <c r="H257" s="148"/>
    </row>
    <row r="258" spans="1:8" x14ac:dyDescent="0.3">
      <c r="A258" s="147"/>
      <c r="B258" s="147"/>
      <c r="C258" s="147"/>
      <c r="D258" s="148"/>
      <c r="E258" s="148"/>
      <c r="F258" s="148"/>
      <c r="G258" s="148"/>
      <c r="H258" s="148"/>
    </row>
    <row r="259" spans="1:8" x14ac:dyDescent="0.3">
      <c r="A259" s="147"/>
      <c r="B259" s="147"/>
      <c r="C259" s="147"/>
      <c r="D259" s="148"/>
      <c r="E259" s="148"/>
      <c r="F259" s="148"/>
      <c r="G259" s="148"/>
      <c r="H259" s="148"/>
    </row>
    <row r="260" spans="1:8" x14ac:dyDescent="0.3">
      <c r="A260" s="147"/>
      <c r="B260" s="147"/>
      <c r="C260" s="147"/>
      <c r="D260" s="148"/>
      <c r="E260" s="148"/>
      <c r="F260" s="148"/>
      <c r="G260" s="148"/>
      <c r="H260" s="148"/>
    </row>
    <row r="261" spans="1:8" x14ac:dyDescent="0.3">
      <c r="A261" s="147"/>
      <c r="B261" s="147"/>
      <c r="C261" s="147"/>
      <c r="D261" s="148"/>
      <c r="E261" s="148"/>
      <c r="F261" s="148"/>
      <c r="G261" s="148"/>
      <c r="H261" s="148"/>
    </row>
    <row r="262" spans="1:8" x14ac:dyDescent="0.3">
      <c r="A262" s="147"/>
      <c r="B262" s="147"/>
      <c r="C262" s="147"/>
      <c r="D262" s="148"/>
      <c r="E262" s="148"/>
      <c r="F262" s="148"/>
      <c r="G262" s="148"/>
      <c r="H262" s="148"/>
    </row>
    <row r="263" spans="1:8" x14ac:dyDescent="0.3">
      <c r="A263" s="147"/>
      <c r="B263" s="147"/>
      <c r="C263" s="147"/>
      <c r="D263" s="148"/>
      <c r="E263" s="148"/>
      <c r="F263" s="148"/>
      <c r="G263" s="148"/>
      <c r="H263" s="148"/>
    </row>
    <row r="264" spans="1:8" x14ac:dyDescent="0.3">
      <c r="A264" s="147"/>
      <c r="B264" s="147"/>
      <c r="C264" s="147"/>
      <c r="D264" s="148"/>
      <c r="E264" s="148"/>
      <c r="F264" s="148"/>
      <c r="G264" s="148"/>
      <c r="H264" s="148"/>
    </row>
    <row r="265" spans="1:8" x14ac:dyDescent="0.3">
      <c r="A265" s="147"/>
      <c r="B265" s="147"/>
      <c r="C265" s="147"/>
      <c r="D265" s="148"/>
      <c r="E265" s="148"/>
      <c r="F265" s="148"/>
      <c r="G265" s="148"/>
      <c r="H265" s="148"/>
    </row>
    <row r="266" spans="1:8" x14ac:dyDescent="0.3">
      <c r="A266" s="147"/>
      <c r="B266" s="147"/>
      <c r="C266" s="147"/>
      <c r="D266" s="148"/>
      <c r="E266" s="148"/>
      <c r="F266" s="148"/>
      <c r="G266" s="148"/>
      <c r="H266" s="148"/>
    </row>
    <row r="267" spans="1:8" x14ac:dyDescent="0.3">
      <c r="A267" s="147"/>
      <c r="B267" s="147"/>
      <c r="C267" s="147"/>
      <c r="D267" s="148"/>
      <c r="E267" s="148"/>
      <c r="F267" s="148"/>
      <c r="G267" s="148"/>
      <c r="H267" s="148"/>
    </row>
    <row r="268" spans="1:8" x14ac:dyDescent="0.3">
      <c r="A268" s="147"/>
      <c r="B268" s="147"/>
      <c r="C268" s="147"/>
      <c r="D268" s="148"/>
      <c r="E268" s="148"/>
      <c r="F268" s="148"/>
      <c r="G268" s="148"/>
      <c r="H268" s="148"/>
    </row>
    <row r="269" spans="1:8" x14ac:dyDescent="0.3">
      <c r="A269" s="147"/>
      <c r="B269" s="147"/>
      <c r="C269" s="147"/>
      <c r="D269" s="148"/>
      <c r="E269" s="148"/>
      <c r="F269" s="148"/>
      <c r="G269" s="148"/>
      <c r="H269" s="148"/>
    </row>
    <row r="270" spans="1:8" x14ac:dyDescent="0.3">
      <c r="A270" s="147"/>
      <c r="B270" s="147"/>
      <c r="C270" s="147"/>
      <c r="D270" s="148"/>
      <c r="E270" s="148"/>
      <c r="F270" s="148"/>
      <c r="G270" s="148"/>
      <c r="H270" s="148"/>
    </row>
    <row r="271" spans="1:8" x14ac:dyDescent="0.3">
      <c r="A271" s="147"/>
      <c r="B271" s="147"/>
      <c r="C271" s="147"/>
      <c r="D271" s="148"/>
      <c r="E271" s="148"/>
      <c r="F271" s="148"/>
      <c r="G271" s="148"/>
      <c r="H271" s="148"/>
    </row>
    <row r="272" spans="1:8" x14ac:dyDescent="0.3">
      <c r="A272" s="147"/>
      <c r="B272" s="147"/>
      <c r="C272" s="147"/>
      <c r="D272" s="148"/>
      <c r="E272" s="148"/>
      <c r="F272" s="148"/>
      <c r="G272" s="148"/>
      <c r="H272" s="148"/>
    </row>
    <row r="273" spans="1:8" x14ac:dyDescent="0.3">
      <c r="A273" s="147"/>
      <c r="B273" s="147"/>
      <c r="C273" s="147"/>
      <c r="D273" s="148"/>
      <c r="E273" s="148"/>
      <c r="F273" s="148"/>
      <c r="G273" s="148"/>
      <c r="H273" s="148"/>
    </row>
    <row r="274" spans="1:8" x14ac:dyDescent="0.3">
      <c r="A274" s="147"/>
      <c r="B274" s="147"/>
      <c r="C274" s="147"/>
      <c r="D274" s="148"/>
      <c r="E274" s="148"/>
      <c r="F274" s="148"/>
      <c r="G274" s="148"/>
      <c r="H274" s="148"/>
    </row>
    <row r="275" spans="1:8" x14ac:dyDescent="0.3">
      <c r="A275" s="147"/>
      <c r="B275" s="147"/>
      <c r="C275" s="147"/>
      <c r="D275" s="148"/>
      <c r="E275" s="148"/>
      <c r="F275" s="148"/>
      <c r="G275" s="148"/>
      <c r="H275" s="148"/>
    </row>
    <row r="276" spans="1:8" x14ac:dyDescent="0.3">
      <c r="A276" s="147"/>
      <c r="B276" s="147"/>
      <c r="C276" s="147"/>
      <c r="D276" s="148"/>
      <c r="E276" s="148"/>
      <c r="F276" s="148"/>
      <c r="G276" s="148"/>
      <c r="H276" s="148"/>
    </row>
    <row r="277" spans="1:8" x14ac:dyDescent="0.3">
      <c r="A277" s="147"/>
      <c r="B277" s="147"/>
      <c r="C277" s="147"/>
      <c r="D277" s="148"/>
      <c r="E277" s="148"/>
      <c r="F277" s="148"/>
      <c r="G277" s="148"/>
      <c r="H277" s="148"/>
    </row>
    <row r="278" spans="1:8" x14ac:dyDescent="0.3">
      <c r="A278" s="147"/>
      <c r="B278" s="147"/>
      <c r="C278" s="147"/>
      <c r="D278" s="148"/>
      <c r="E278" s="148"/>
      <c r="F278" s="148"/>
      <c r="G278" s="148"/>
      <c r="H278" s="148"/>
    </row>
    <row r="279" spans="1:8" x14ac:dyDescent="0.3">
      <c r="A279" s="147"/>
      <c r="B279" s="147"/>
      <c r="C279" s="147"/>
      <c r="D279" s="148"/>
      <c r="E279" s="148"/>
      <c r="F279" s="148"/>
      <c r="G279" s="148"/>
      <c r="H279" s="148"/>
    </row>
    <row r="280" spans="1:8" x14ac:dyDescent="0.3">
      <c r="A280" s="147"/>
      <c r="B280" s="147"/>
      <c r="C280" s="147"/>
      <c r="D280" s="148"/>
      <c r="E280" s="148"/>
      <c r="F280" s="148"/>
      <c r="G280" s="148"/>
      <c r="H280" s="148"/>
    </row>
    <row r="281" spans="1:8" x14ac:dyDescent="0.3">
      <c r="A281" s="147"/>
      <c r="B281" s="147"/>
      <c r="C281" s="147"/>
      <c r="D281" s="148"/>
      <c r="E281" s="148"/>
      <c r="F281" s="148"/>
      <c r="G281" s="148"/>
      <c r="H281" s="148"/>
    </row>
    <row r="282" spans="1:8" x14ac:dyDescent="0.3">
      <c r="A282" s="147"/>
      <c r="B282" s="147"/>
      <c r="C282" s="147"/>
      <c r="D282" s="148"/>
      <c r="E282" s="148"/>
      <c r="F282" s="148"/>
      <c r="G282" s="148"/>
      <c r="H282" s="148"/>
    </row>
    <row r="283" spans="1:8" x14ac:dyDescent="0.3">
      <c r="A283" s="147"/>
      <c r="B283" s="147"/>
      <c r="C283" s="147"/>
      <c r="D283" s="148"/>
      <c r="E283" s="148"/>
      <c r="F283" s="148"/>
      <c r="G283" s="148"/>
      <c r="H283" s="148"/>
    </row>
    <row r="284" spans="1:8" x14ac:dyDescent="0.3">
      <c r="A284" s="147"/>
      <c r="B284" s="147"/>
      <c r="C284" s="147"/>
      <c r="D284" s="148"/>
      <c r="E284" s="148"/>
      <c r="F284" s="148"/>
      <c r="G284" s="148"/>
      <c r="H284" s="148"/>
    </row>
    <row r="285" spans="1:8" x14ac:dyDescent="0.3">
      <c r="A285" s="147"/>
      <c r="B285" s="147"/>
      <c r="C285" s="147"/>
      <c r="D285" s="148"/>
      <c r="E285" s="148"/>
      <c r="F285" s="148"/>
      <c r="G285" s="148"/>
      <c r="H285" s="148"/>
    </row>
    <row r="286" spans="1:8" x14ac:dyDescent="0.3">
      <c r="A286" s="147"/>
      <c r="B286" s="147"/>
      <c r="C286" s="147"/>
      <c r="D286" s="148"/>
      <c r="E286" s="148"/>
      <c r="F286" s="148"/>
      <c r="G286" s="148"/>
      <c r="H286" s="148"/>
    </row>
    <row r="287" spans="1:8" x14ac:dyDescent="0.3">
      <c r="A287" s="147"/>
      <c r="B287" s="147"/>
      <c r="C287" s="147"/>
      <c r="D287" s="148"/>
      <c r="E287" s="148"/>
      <c r="F287" s="148"/>
      <c r="G287" s="148"/>
      <c r="H287" s="148"/>
    </row>
    <row r="288" spans="1:8" x14ac:dyDescent="0.3">
      <c r="A288" s="147"/>
      <c r="B288" s="147"/>
      <c r="C288" s="147"/>
      <c r="D288" s="148"/>
      <c r="E288" s="148"/>
      <c r="F288" s="148"/>
      <c r="G288" s="148"/>
      <c r="H288" s="148"/>
    </row>
    <row r="289" spans="1:8" x14ac:dyDescent="0.3">
      <c r="A289" s="147"/>
      <c r="B289" s="147"/>
      <c r="C289" s="147"/>
      <c r="D289" s="148"/>
      <c r="E289" s="148"/>
      <c r="F289" s="148"/>
      <c r="G289" s="148"/>
      <c r="H289" s="148"/>
    </row>
    <row r="290" spans="1:8" x14ac:dyDescent="0.3">
      <c r="A290" s="147"/>
      <c r="B290" s="147"/>
      <c r="C290" s="147"/>
      <c r="D290" s="148"/>
      <c r="E290" s="148"/>
      <c r="F290" s="148"/>
      <c r="G290" s="148"/>
      <c r="H290" s="148"/>
    </row>
    <row r="291" spans="1:8" x14ac:dyDescent="0.3">
      <c r="A291" s="147"/>
      <c r="B291" s="147"/>
      <c r="C291" s="147"/>
      <c r="D291" s="148"/>
      <c r="E291" s="148"/>
      <c r="F291" s="148"/>
      <c r="G291" s="148"/>
      <c r="H291" s="148"/>
    </row>
    <row r="292" spans="1:8" x14ac:dyDescent="0.3">
      <c r="A292" s="147"/>
      <c r="B292" s="147"/>
      <c r="C292" s="147"/>
      <c r="D292" s="148"/>
      <c r="E292" s="148"/>
      <c r="F292" s="148"/>
      <c r="G292" s="148"/>
      <c r="H292" s="148"/>
    </row>
    <row r="293" spans="1:8" x14ac:dyDescent="0.3">
      <c r="A293" s="147"/>
      <c r="B293" s="147"/>
      <c r="C293" s="147"/>
      <c r="D293" s="148"/>
      <c r="E293" s="148"/>
      <c r="F293" s="148"/>
      <c r="G293" s="148"/>
      <c r="H293" s="148"/>
    </row>
    <row r="294" spans="1:8" x14ac:dyDescent="0.3">
      <c r="A294" s="147"/>
      <c r="B294" s="147"/>
      <c r="C294" s="147"/>
      <c r="D294" s="148"/>
      <c r="E294" s="148"/>
      <c r="F294" s="148"/>
      <c r="G294" s="148"/>
      <c r="H294" s="148"/>
    </row>
    <row r="295" spans="1:8" x14ac:dyDescent="0.3">
      <c r="A295" s="147"/>
      <c r="B295" s="147"/>
      <c r="C295" s="147"/>
      <c r="D295" s="148"/>
      <c r="E295" s="148"/>
      <c r="F295" s="148"/>
      <c r="G295" s="148"/>
      <c r="H295" s="148"/>
    </row>
    <row r="296" spans="1:8" x14ac:dyDescent="0.3">
      <c r="A296" s="147"/>
      <c r="B296" s="147"/>
      <c r="C296" s="147"/>
      <c r="D296" s="148"/>
      <c r="E296" s="148"/>
      <c r="F296" s="148"/>
      <c r="G296" s="148"/>
      <c r="H296" s="148"/>
    </row>
    <row r="297" spans="1:8" x14ac:dyDescent="0.3">
      <c r="A297" s="147"/>
      <c r="B297" s="147"/>
      <c r="C297" s="147"/>
      <c r="D297" s="148"/>
      <c r="E297" s="148"/>
      <c r="F297" s="148"/>
      <c r="G297" s="148"/>
      <c r="H297" s="148"/>
    </row>
    <row r="298" spans="1:8" x14ac:dyDescent="0.3">
      <c r="A298" s="147"/>
      <c r="B298" s="147"/>
      <c r="C298" s="147"/>
      <c r="D298" s="148"/>
      <c r="E298" s="148"/>
      <c r="F298" s="148"/>
      <c r="G298" s="148"/>
      <c r="H298" s="148"/>
    </row>
    <row r="299" spans="1:8" x14ac:dyDescent="0.3">
      <c r="A299" s="147"/>
      <c r="B299" s="147"/>
      <c r="C299" s="147"/>
      <c r="D299" s="148"/>
      <c r="E299" s="148"/>
      <c r="F299" s="148"/>
      <c r="G299" s="148"/>
      <c r="H299" s="148"/>
    </row>
    <row r="300" spans="1:8" x14ac:dyDescent="0.3">
      <c r="A300" s="147"/>
      <c r="B300" s="147"/>
      <c r="C300" s="147"/>
      <c r="D300" s="148"/>
      <c r="E300" s="148"/>
      <c r="F300" s="148"/>
      <c r="G300" s="148"/>
      <c r="H300" s="148"/>
    </row>
    <row r="301" spans="1:8" x14ac:dyDescent="0.3">
      <c r="A301" s="147"/>
      <c r="B301" s="147"/>
      <c r="C301" s="147"/>
      <c r="D301" s="148"/>
      <c r="E301" s="148"/>
      <c r="F301" s="148"/>
      <c r="G301" s="148"/>
      <c r="H301" s="148"/>
    </row>
    <row r="302" spans="1:8" x14ac:dyDescent="0.3">
      <c r="A302" s="147"/>
      <c r="B302" s="147"/>
      <c r="C302" s="147"/>
      <c r="D302" s="148"/>
      <c r="E302" s="148"/>
      <c r="F302" s="148"/>
      <c r="G302" s="148"/>
      <c r="H302" s="148"/>
    </row>
    <row r="303" spans="1:8" x14ac:dyDescent="0.3">
      <c r="A303" s="147"/>
      <c r="B303" s="147"/>
      <c r="C303" s="147"/>
      <c r="D303" s="148"/>
      <c r="E303" s="148"/>
      <c r="F303" s="148"/>
      <c r="G303" s="148"/>
      <c r="H303" s="148"/>
    </row>
    <row r="304" spans="1:8" x14ac:dyDescent="0.3">
      <c r="A304" s="147"/>
      <c r="B304" s="147"/>
      <c r="C304" s="147"/>
      <c r="D304" s="148"/>
      <c r="E304" s="148"/>
      <c r="F304" s="148"/>
      <c r="G304" s="148"/>
      <c r="H304" s="148"/>
    </row>
    <row r="305" spans="1:8" x14ac:dyDescent="0.3">
      <c r="A305" s="147"/>
      <c r="B305" s="147"/>
      <c r="C305" s="147"/>
      <c r="D305" s="148"/>
      <c r="E305" s="148"/>
      <c r="F305" s="148"/>
      <c r="G305" s="148"/>
      <c r="H305" s="148"/>
    </row>
    <row r="306" spans="1:8" x14ac:dyDescent="0.3">
      <c r="A306" s="147"/>
      <c r="B306" s="147"/>
      <c r="C306" s="147"/>
      <c r="D306" s="148"/>
      <c r="E306" s="148"/>
      <c r="F306" s="148"/>
      <c r="G306" s="148"/>
      <c r="H306" s="148"/>
    </row>
    <row r="307" spans="1:8" x14ac:dyDescent="0.3">
      <c r="A307" s="147"/>
      <c r="B307" s="147"/>
      <c r="C307" s="147"/>
      <c r="D307" s="148"/>
      <c r="E307" s="148"/>
      <c r="F307" s="148"/>
      <c r="G307" s="148"/>
      <c r="H307" s="148"/>
    </row>
    <row r="308" spans="1:8" x14ac:dyDescent="0.3">
      <c r="A308" s="147"/>
      <c r="B308" s="147"/>
      <c r="C308" s="147"/>
      <c r="D308" s="148"/>
      <c r="E308" s="148"/>
      <c r="F308" s="148"/>
      <c r="G308" s="148"/>
      <c r="H308" s="148"/>
    </row>
    <row r="309" spans="1:8" x14ac:dyDescent="0.3">
      <c r="A309" s="147"/>
      <c r="B309" s="147"/>
      <c r="C309" s="147"/>
      <c r="D309" s="148"/>
      <c r="E309" s="148"/>
      <c r="F309" s="148"/>
      <c r="G309" s="148"/>
      <c r="H309" s="148"/>
    </row>
    <row r="310" spans="1:8" x14ac:dyDescent="0.3">
      <c r="A310" s="147"/>
      <c r="B310" s="147"/>
      <c r="C310" s="147"/>
      <c r="D310" s="148"/>
      <c r="E310" s="148"/>
      <c r="F310" s="148"/>
      <c r="G310" s="148"/>
      <c r="H310" s="148"/>
    </row>
    <row r="311" spans="1:8" x14ac:dyDescent="0.3">
      <c r="A311" s="147"/>
      <c r="B311" s="147"/>
      <c r="C311" s="147"/>
      <c r="D311" s="148"/>
      <c r="E311" s="148"/>
      <c r="F311" s="148"/>
      <c r="G311" s="148"/>
      <c r="H311" s="148"/>
    </row>
    <row r="312" spans="1:8" x14ac:dyDescent="0.3">
      <c r="A312" s="147"/>
      <c r="B312" s="147"/>
      <c r="C312" s="147"/>
      <c r="D312" s="148"/>
      <c r="E312" s="148"/>
      <c r="F312" s="148"/>
      <c r="G312" s="148"/>
      <c r="H312" s="148"/>
    </row>
    <row r="313" spans="1:8" x14ac:dyDescent="0.3">
      <c r="A313" s="147"/>
      <c r="B313" s="147"/>
      <c r="C313" s="147"/>
      <c r="D313" s="148"/>
      <c r="E313" s="148"/>
      <c r="F313" s="148"/>
      <c r="G313" s="148"/>
      <c r="H313" s="148"/>
    </row>
    <row r="314" spans="1:8" x14ac:dyDescent="0.3">
      <c r="A314" s="147"/>
      <c r="B314" s="147"/>
      <c r="C314" s="147"/>
      <c r="D314" s="148"/>
      <c r="E314" s="148"/>
      <c r="F314" s="148"/>
      <c r="G314" s="148"/>
      <c r="H314" s="148"/>
    </row>
    <row r="315" spans="1:8" x14ac:dyDescent="0.3">
      <c r="A315" s="147"/>
      <c r="B315" s="147"/>
      <c r="C315" s="147"/>
      <c r="D315" s="148"/>
      <c r="E315" s="148"/>
      <c r="F315" s="148"/>
      <c r="G315" s="148"/>
      <c r="H315" s="148"/>
    </row>
    <row r="316" spans="1:8" x14ac:dyDescent="0.3">
      <c r="A316" s="147"/>
      <c r="B316" s="147"/>
      <c r="C316" s="147"/>
      <c r="D316" s="148"/>
      <c r="E316" s="148"/>
      <c r="F316" s="148"/>
      <c r="G316" s="148"/>
      <c r="H316" s="148"/>
    </row>
    <row r="317" spans="1:8" x14ac:dyDescent="0.3">
      <c r="A317" s="147"/>
      <c r="B317" s="147"/>
      <c r="C317" s="147"/>
      <c r="D317" s="148"/>
      <c r="E317" s="148"/>
      <c r="F317" s="148"/>
      <c r="G317" s="148"/>
      <c r="H317" s="148"/>
    </row>
    <row r="318" spans="1:8" x14ac:dyDescent="0.3">
      <c r="A318" s="147"/>
      <c r="B318" s="147"/>
      <c r="C318" s="147"/>
      <c r="D318" s="148"/>
      <c r="E318" s="148"/>
      <c r="F318" s="148"/>
      <c r="G318" s="148"/>
      <c r="H318" s="148"/>
    </row>
    <row r="319" spans="1:8" x14ac:dyDescent="0.3">
      <c r="A319" s="147"/>
      <c r="B319" s="147"/>
      <c r="C319" s="147"/>
      <c r="D319" s="148"/>
      <c r="E319" s="148"/>
      <c r="F319" s="148"/>
      <c r="G319" s="148"/>
      <c r="H319" s="148"/>
    </row>
    <row r="320" spans="1:8" x14ac:dyDescent="0.3">
      <c r="A320" s="147"/>
      <c r="B320" s="147"/>
      <c r="C320" s="147"/>
      <c r="D320" s="148"/>
      <c r="E320" s="148"/>
      <c r="F320" s="148"/>
      <c r="G320" s="148"/>
      <c r="H320" s="148"/>
    </row>
    <row r="321" spans="1:8" x14ac:dyDescent="0.3">
      <c r="A321" s="147"/>
      <c r="B321" s="147"/>
      <c r="C321" s="147"/>
      <c r="D321" s="148"/>
      <c r="E321" s="148"/>
      <c r="F321" s="148"/>
      <c r="G321" s="148"/>
      <c r="H321" s="148"/>
    </row>
    <row r="322" spans="1:8" x14ac:dyDescent="0.3">
      <c r="A322" s="147"/>
      <c r="B322" s="147"/>
      <c r="C322" s="147"/>
      <c r="D322" s="148"/>
      <c r="E322" s="148"/>
      <c r="F322" s="148"/>
      <c r="G322" s="148"/>
      <c r="H322" s="148"/>
    </row>
    <row r="323" spans="1:8" x14ac:dyDescent="0.3">
      <c r="A323" s="147"/>
      <c r="B323" s="147"/>
      <c r="C323" s="147"/>
      <c r="D323" s="148"/>
      <c r="E323" s="148"/>
      <c r="F323" s="148"/>
      <c r="G323" s="148"/>
      <c r="H323" s="148"/>
    </row>
    <row r="324" spans="1:8" x14ac:dyDescent="0.3">
      <c r="A324" s="147"/>
      <c r="B324" s="147"/>
      <c r="C324" s="147"/>
      <c r="D324" s="148"/>
      <c r="E324" s="148"/>
      <c r="F324" s="148"/>
      <c r="G324" s="148"/>
      <c r="H324" s="148"/>
    </row>
    <row r="325" spans="1:8" x14ac:dyDescent="0.3">
      <c r="A325" s="147"/>
      <c r="B325" s="147"/>
      <c r="C325" s="147"/>
      <c r="D325" s="148"/>
      <c r="E325" s="148"/>
      <c r="F325" s="148"/>
      <c r="G325" s="148"/>
      <c r="H325" s="148"/>
    </row>
    <row r="326" spans="1:8" x14ac:dyDescent="0.3">
      <c r="A326" s="147"/>
      <c r="B326" s="147"/>
      <c r="C326" s="147"/>
      <c r="D326" s="148"/>
      <c r="E326" s="148"/>
      <c r="F326" s="148"/>
      <c r="G326" s="148"/>
      <c r="H326" s="148"/>
    </row>
    <row r="327" spans="1:8" x14ac:dyDescent="0.3">
      <c r="A327" s="147"/>
      <c r="B327" s="147"/>
      <c r="C327" s="147"/>
      <c r="D327" s="148"/>
      <c r="E327" s="148"/>
      <c r="F327" s="148"/>
      <c r="G327" s="148"/>
      <c r="H327" s="148"/>
    </row>
    <row r="328" spans="1:8" x14ac:dyDescent="0.3">
      <c r="A328" s="147"/>
      <c r="B328" s="147"/>
      <c r="C328" s="147"/>
      <c r="D328" s="148"/>
      <c r="E328" s="148"/>
      <c r="F328" s="148"/>
      <c r="G328" s="148"/>
      <c r="H328" s="148"/>
    </row>
    <row r="329" spans="1:8" x14ac:dyDescent="0.3">
      <c r="A329" s="147"/>
      <c r="B329" s="147"/>
      <c r="C329" s="147"/>
      <c r="D329" s="148"/>
      <c r="E329" s="148"/>
      <c r="F329" s="148"/>
      <c r="G329" s="148"/>
      <c r="H329" s="148"/>
    </row>
    <row r="330" spans="1:8" x14ac:dyDescent="0.3">
      <c r="A330" s="147"/>
      <c r="B330" s="147"/>
      <c r="C330" s="147"/>
      <c r="D330" s="148"/>
      <c r="E330" s="148"/>
      <c r="F330" s="148"/>
      <c r="G330" s="148"/>
      <c r="H330" s="148"/>
    </row>
    <row r="331" spans="1:8" x14ac:dyDescent="0.3">
      <c r="A331" s="147"/>
      <c r="B331" s="147"/>
      <c r="C331" s="147"/>
      <c r="D331" s="148"/>
      <c r="E331" s="148"/>
      <c r="F331" s="148"/>
      <c r="G331" s="148"/>
      <c r="H331" s="148"/>
    </row>
    <row r="332" spans="1:8" x14ac:dyDescent="0.3">
      <c r="A332" s="147"/>
      <c r="B332" s="147"/>
      <c r="C332" s="147"/>
      <c r="D332" s="148"/>
      <c r="E332" s="148"/>
      <c r="F332" s="148"/>
      <c r="G332" s="148"/>
      <c r="H332" s="148"/>
    </row>
    <row r="333" spans="1:8" x14ac:dyDescent="0.3">
      <c r="A333" s="147"/>
      <c r="B333" s="147"/>
      <c r="C333" s="147"/>
      <c r="D333" s="148"/>
      <c r="E333" s="148"/>
      <c r="F333" s="148"/>
      <c r="G333" s="148"/>
      <c r="H333" s="148"/>
    </row>
    <row r="334" spans="1:8" x14ac:dyDescent="0.3">
      <c r="A334" s="147"/>
      <c r="B334" s="147"/>
      <c r="C334" s="147"/>
      <c r="D334" s="148"/>
      <c r="E334" s="148"/>
      <c r="F334" s="148"/>
      <c r="G334" s="148"/>
      <c r="H334" s="148"/>
    </row>
    <row r="335" spans="1:8" x14ac:dyDescent="0.3">
      <c r="A335" s="147"/>
      <c r="B335" s="147"/>
      <c r="C335" s="147"/>
      <c r="D335" s="148"/>
      <c r="E335" s="148"/>
      <c r="F335" s="148"/>
      <c r="G335" s="148"/>
      <c r="H335" s="148"/>
    </row>
    <row r="336" spans="1:8" x14ac:dyDescent="0.3">
      <c r="A336" s="147"/>
      <c r="B336" s="147"/>
      <c r="C336" s="147"/>
      <c r="D336" s="148"/>
      <c r="E336" s="148"/>
      <c r="F336" s="148"/>
      <c r="G336" s="148"/>
      <c r="H336" s="148"/>
    </row>
    <row r="337" spans="1:8" x14ac:dyDescent="0.3">
      <c r="A337" s="147"/>
      <c r="B337" s="147"/>
      <c r="C337" s="147"/>
      <c r="D337" s="148"/>
      <c r="E337" s="148"/>
      <c r="F337" s="148"/>
      <c r="G337" s="148"/>
      <c r="H337" s="148"/>
    </row>
    <row r="338" spans="1:8" x14ac:dyDescent="0.3">
      <c r="A338" s="147"/>
      <c r="B338" s="147"/>
      <c r="C338" s="147"/>
      <c r="D338" s="148"/>
      <c r="E338" s="148"/>
      <c r="F338" s="148"/>
      <c r="G338" s="148"/>
      <c r="H338" s="148"/>
    </row>
    <row r="339" spans="1:8" x14ac:dyDescent="0.3">
      <c r="A339" s="147"/>
      <c r="B339" s="147"/>
      <c r="C339" s="147"/>
      <c r="D339" s="148"/>
      <c r="E339" s="148"/>
      <c r="F339" s="148"/>
      <c r="G339" s="148"/>
      <c r="H339" s="148"/>
    </row>
    <row r="340" spans="1:8" x14ac:dyDescent="0.3">
      <c r="A340" s="147"/>
      <c r="B340" s="147"/>
      <c r="C340" s="147"/>
      <c r="D340" s="148"/>
      <c r="E340" s="148"/>
      <c r="F340" s="148"/>
      <c r="G340" s="148"/>
      <c r="H340" s="148"/>
    </row>
    <row r="341" spans="1:8" x14ac:dyDescent="0.3">
      <c r="A341" s="147"/>
      <c r="B341" s="147"/>
      <c r="C341" s="147"/>
      <c r="D341" s="148"/>
      <c r="E341" s="148"/>
      <c r="F341" s="148"/>
      <c r="G341" s="148"/>
      <c r="H341" s="148"/>
    </row>
    <row r="342" spans="1:8" x14ac:dyDescent="0.3">
      <c r="A342" s="147"/>
      <c r="B342" s="147"/>
      <c r="C342" s="147"/>
      <c r="D342" s="148"/>
      <c r="E342" s="148"/>
      <c r="F342" s="148"/>
      <c r="G342" s="148"/>
      <c r="H342" s="148"/>
    </row>
    <row r="343" spans="1:8" x14ac:dyDescent="0.3">
      <c r="A343" s="147"/>
      <c r="B343" s="147"/>
      <c r="C343" s="147"/>
      <c r="D343" s="148"/>
      <c r="E343" s="148"/>
      <c r="F343" s="148"/>
      <c r="G343" s="148"/>
      <c r="H343" s="148"/>
    </row>
    <row r="344" spans="1:8" x14ac:dyDescent="0.3">
      <c r="A344" s="147"/>
      <c r="B344" s="147"/>
      <c r="C344" s="147"/>
      <c r="D344" s="148"/>
      <c r="E344" s="148"/>
      <c r="F344" s="148"/>
      <c r="G344" s="148"/>
      <c r="H344" s="148"/>
    </row>
    <row r="345" spans="1:8" x14ac:dyDescent="0.3">
      <c r="A345" s="147"/>
      <c r="B345" s="147"/>
      <c r="C345" s="147"/>
      <c r="D345" s="148"/>
      <c r="E345" s="148"/>
      <c r="F345" s="148"/>
      <c r="G345" s="148"/>
      <c r="H345" s="148"/>
    </row>
    <row r="346" spans="1:8" x14ac:dyDescent="0.3">
      <c r="A346" s="147"/>
      <c r="B346" s="147"/>
      <c r="C346" s="147"/>
      <c r="D346" s="148"/>
      <c r="E346" s="148"/>
      <c r="F346" s="148"/>
      <c r="G346" s="148"/>
      <c r="H346" s="148"/>
    </row>
    <row r="347" spans="1:8" x14ac:dyDescent="0.3">
      <c r="A347" s="147"/>
      <c r="B347" s="147"/>
      <c r="C347" s="147"/>
      <c r="D347" s="148"/>
      <c r="E347" s="148"/>
      <c r="F347" s="148"/>
      <c r="G347" s="148"/>
      <c r="H347" s="148"/>
    </row>
    <row r="348" spans="1:8" x14ac:dyDescent="0.3">
      <c r="A348" s="147"/>
      <c r="B348" s="147"/>
      <c r="C348" s="147"/>
      <c r="D348" s="148"/>
      <c r="E348" s="148"/>
      <c r="F348" s="148"/>
      <c r="G348" s="148"/>
      <c r="H348" s="148"/>
    </row>
    <row r="349" spans="1:8" x14ac:dyDescent="0.3">
      <c r="A349" s="147"/>
      <c r="B349" s="147"/>
      <c r="C349" s="147"/>
      <c r="D349" s="148"/>
      <c r="E349" s="148"/>
      <c r="F349" s="148"/>
      <c r="G349" s="148"/>
      <c r="H349" s="148"/>
    </row>
    <row r="350" spans="1:8" x14ac:dyDescent="0.3">
      <c r="A350" s="147"/>
      <c r="B350" s="147"/>
      <c r="C350" s="147"/>
      <c r="D350" s="148"/>
      <c r="E350" s="148"/>
      <c r="F350" s="148"/>
      <c r="G350" s="148"/>
      <c r="H350" s="148"/>
    </row>
    <row r="351" spans="1:8" x14ac:dyDescent="0.3">
      <c r="A351" s="147"/>
      <c r="B351" s="147"/>
      <c r="C351" s="147"/>
      <c r="D351" s="148"/>
      <c r="E351" s="148"/>
      <c r="F351" s="148"/>
      <c r="G351" s="148"/>
      <c r="H351" s="148"/>
    </row>
    <row r="352" spans="1:8" x14ac:dyDescent="0.3">
      <c r="A352" s="147"/>
      <c r="B352" s="147"/>
      <c r="C352" s="147"/>
      <c r="D352" s="148"/>
      <c r="E352" s="148"/>
      <c r="F352" s="148"/>
      <c r="G352" s="148"/>
      <c r="H352" s="148"/>
    </row>
    <row r="353" spans="1:8" x14ac:dyDescent="0.3">
      <c r="A353" s="147"/>
      <c r="B353" s="147"/>
      <c r="C353" s="147"/>
      <c r="D353" s="148"/>
      <c r="E353" s="148"/>
      <c r="F353" s="148"/>
      <c r="G353" s="148"/>
      <c r="H353" s="148"/>
    </row>
    <row r="354" spans="1:8" x14ac:dyDescent="0.3">
      <c r="A354" s="147"/>
      <c r="B354" s="147"/>
      <c r="C354" s="147"/>
      <c r="D354" s="148"/>
      <c r="E354" s="148"/>
      <c r="F354" s="148"/>
      <c r="G354" s="148"/>
      <c r="H354" s="148"/>
    </row>
    <row r="355" spans="1:8" x14ac:dyDescent="0.3">
      <c r="A355" s="147"/>
      <c r="B355" s="147"/>
      <c r="C355" s="147"/>
      <c r="D355" s="148"/>
      <c r="E355" s="148"/>
      <c r="F355" s="148"/>
      <c r="G355" s="148"/>
      <c r="H355" s="148"/>
    </row>
    <row r="356" spans="1:8" x14ac:dyDescent="0.3">
      <c r="A356" s="147"/>
      <c r="B356" s="147"/>
      <c r="C356" s="147"/>
      <c r="D356" s="148"/>
      <c r="E356" s="148"/>
      <c r="F356" s="148"/>
      <c r="G356" s="148"/>
      <c r="H356" s="148"/>
    </row>
    <row r="357" spans="1:8" x14ac:dyDescent="0.3">
      <c r="A357" s="147"/>
      <c r="B357" s="147"/>
      <c r="C357" s="147"/>
      <c r="D357" s="148"/>
      <c r="E357" s="148"/>
      <c r="F357" s="148"/>
      <c r="G357" s="148"/>
      <c r="H357" s="148"/>
    </row>
    <row r="358" spans="1:8" x14ac:dyDescent="0.3">
      <c r="A358" s="147"/>
      <c r="B358" s="147"/>
      <c r="C358" s="147"/>
      <c r="D358" s="148"/>
      <c r="E358" s="148"/>
      <c r="F358" s="148"/>
      <c r="G358" s="148"/>
      <c r="H358" s="148"/>
    </row>
    <row r="359" spans="1:8" x14ac:dyDescent="0.3">
      <c r="A359" s="147"/>
      <c r="B359" s="147"/>
      <c r="C359" s="147"/>
      <c r="D359" s="148"/>
      <c r="E359" s="148"/>
      <c r="F359" s="148"/>
      <c r="G359" s="148"/>
      <c r="H359" s="148"/>
    </row>
    <row r="360" spans="1:8" x14ac:dyDescent="0.3">
      <c r="A360" s="147"/>
      <c r="B360" s="147"/>
      <c r="C360" s="147"/>
      <c r="D360" s="148"/>
      <c r="E360" s="148"/>
      <c r="F360" s="148"/>
      <c r="G360" s="148"/>
      <c r="H360" s="148"/>
    </row>
    <row r="361" spans="1:8" x14ac:dyDescent="0.3">
      <c r="A361" s="147"/>
      <c r="B361" s="147"/>
      <c r="C361" s="147"/>
      <c r="D361" s="148"/>
      <c r="E361" s="148"/>
      <c r="F361" s="148"/>
      <c r="G361" s="148"/>
      <c r="H361" s="148"/>
    </row>
    <row r="362" spans="1:8" x14ac:dyDescent="0.3">
      <c r="A362" s="147"/>
      <c r="B362" s="147"/>
      <c r="C362" s="147"/>
      <c r="D362" s="148"/>
      <c r="E362" s="148"/>
      <c r="F362" s="148"/>
      <c r="G362" s="148"/>
      <c r="H362" s="148"/>
    </row>
    <row r="363" spans="1:8" x14ac:dyDescent="0.3">
      <c r="A363" s="147"/>
      <c r="B363" s="147"/>
      <c r="C363" s="147"/>
      <c r="D363" s="148"/>
      <c r="E363" s="148"/>
      <c r="F363" s="148"/>
      <c r="G363" s="148"/>
      <c r="H363" s="148"/>
    </row>
    <row r="364" spans="1:8" x14ac:dyDescent="0.3">
      <c r="A364" s="147"/>
      <c r="B364" s="147"/>
      <c r="C364" s="147"/>
      <c r="D364" s="148"/>
      <c r="E364" s="148"/>
      <c r="F364" s="148"/>
      <c r="G364" s="148"/>
      <c r="H364" s="148"/>
    </row>
    <row r="365" spans="1:8" x14ac:dyDescent="0.3">
      <c r="A365" s="147"/>
      <c r="B365" s="147"/>
      <c r="C365" s="147"/>
      <c r="D365" s="148"/>
      <c r="E365" s="148"/>
      <c r="F365" s="148"/>
      <c r="G365" s="148"/>
      <c r="H365" s="148"/>
    </row>
    <row r="366" spans="1:8" x14ac:dyDescent="0.3">
      <c r="A366" s="147"/>
      <c r="B366" s="147"/>
      <c r="C366" s="147"/>
      <c r="D366" s="148"/>
      <c r="E366" s="148"/>
      <c r="F366" s="148"/>
      <c r="G366" s="148"/>
      <c r="H366" s="148"/>
    </row>
    <row r="367" spans="1:8" x14ac:dyDescent="0.3">
      <c r="A367" s="147"/>
      <c r="B367" s="147"/>
      <c r="C367" s="147"/>
      <c r="D367" s="148"/>
      <c r="E367" s="148"/>
      <c r="F367" s="148"/>
      <c r="G367" s="148"/>
      <c r="H367" s="148"/>
    </row>
    <row r="368" spans="1:8" x14ac:dyDescent="0.3">
      <c r="A368" s="147"/>
      <c r="B368" s="147"/>
      <c r="C368" s="147"/>
      <c r="D368" s="148"/>
      <c r="E368" s="148"/>
      <c r="F368" s="148"/>
      <c r="G368" s="148"/>
      <c r="H368" s="148"/>
    </row>
    <row r="369" spans="1:8" x14ac:dyDescent="0.3">
      <c r="A369" s="147"/>
      <c r="B369" s="147"/>
      <c r="C369" s="147"/>
      <c r="D369" s="148"/>
      <c r="E369" s="148"/>
      <c r="F369" s="148"/>
      <c r="G369" s="148"/>
      <c r="H369" s="148"/>
    </row>
    <row r="370" spans="1:8" x14ac:dyDescent="0.3">
      <c r="A370" s="147"/>
      <c r="B370" s="147"/>
      <c r="C370" s="147"/>
      <c r="D370" s="148"/>
      <c r="E370" s="148"/>
      <c r="F370" s="148"/>
      <c r="G370" s="148"/>
      <c r="H370" s="148"/>
    </row>
    <row r="371" spans="1:8" x14ac:dyDescent="0.3">
      <c r="A371" s="147"/>
      <c r="B371" s="147"/>
      <c r="C371" s="147"/>
      <c r="D371" s="148"/>
      <c r="E371" s="148"/>
      <c r="F371" s="148"/>
      <c r="G371" s="148"/>
      <c r="H371" s="148"/>
    </row>
    <row r="372" spans="1:8" x14ac:dyDescent="0.3">
      <c r="A372" s="147"/>
      <c r="B372" s="147"/>
      <c r="C372" s="147"/>
      <c r="D372" s="148"/>
      <c r="E372" s="148"/>
      <c r="F372" s="148"/>
      <c r="G372" s="148"/>
      <c r="H372" s="148"/>
    </row>
    <row r="373" spans="1:8" x14ac:dyDescent="0.3">
      <c r="A373" s="147"/>
      <c r="B373" s="147"/>
      <c r="C373" s="147"/>
      <c r="D373" s="148"/>
      <c r="E373" s="148"/>
      <c r="F373" s="148"/>
      <c r="G373" s="148"/>
      <c r="H373" s="148"/>
    </row>
    <row r="374" spans="1:8" x14ac:dyDescent="0.3">
      <c r="A374" s="147"/>
      <c r="B374" s="147"/>
      <c r="C374" s="147"/>
      <c r="D374" s="148"/>
      <c r="E374" s="148"/>
      <c r="F374" s="148"/>
      <c r="G374" s="148"/>
      <c r="H374" s="148"/>
    </row>
    <row r="375" spans="1:8" x14ac:dyDescent="0.3">
      <c r="A375" s="147"/>
      <c r="B375" s="147"/>
      <c r="C375" s="147"/>
      <c r="D375" s="148"/>
      <c r="E375" s="148"/>
      <c r="F375" s="148"/>
      <c r="G375" s="148"/>
      <c r="H375" s="148"/>
    </row>
    <row r="376" spans="1:8" x14ac:dyDescent="0.3">
      <c r="A376" s="147"/>
      <c r="B376" s="147"/>
      <c r="C376" s="147"/>
      <c r="D376" s="148"/>
      <c r="E376" s="148"/>
      <c r="F376" s="148"/>
      <c r="G376" s="148"/>
      <c r="H376" s="148"/>
    </row>
    <row r="377" spans="1:8" x14ac:dyDescent="0.3">
      <c r="A377" s="147"/>
      <c r="B377" s="147"/>
      <c r="C377" s="147"/>
      <c r="D377" s="148"/>
      <c r="E377" s="148"/>
      <c r="F377" s="148"/>
      <c r="G377" s="148"/>
      <c r="H377" s="148"/>
    </row>
    <row r="378" spans="1:8" x14ac:dyDescent="0.3">
      <c r="A378" s="147"/>
      <c r="B378" s="147"/>
      <c r="C378" s="147"/>
      <c r="D378" s="148"/>
      <c r="E378" s="148"/>
      <c r="F378" s="148"/>
      <c r="G378" s="148"/>
      <c r="H378" s="148"/>
    </row>
    <row r="379" spans="1:8" x14ac:dyDescent="0.3">
      <c r="A379" s="147"/>
      <c r="B379" s="147"/>
      <c r="C379" s="147"/>
      <c r="D379" s="148"/>
      <c r="E379" s="148"/>
      <c r="F379" s="148"/>
      <c r="G379" s="148"/>
      <c r="H379" s="148"/>
    </row>
    <row r="380" spans="1:8" x14ac:dyDescent="0.3">
      <c r="A380" s="147"/>
      <c r="B380" s="147"/>
      <c r="C380" s="147"/>
      <c r="D380" s="148"/>
      <c r="E380" s="148"/>
      <c r="F380" s="148"/>
      <c r="G380" s="148"/>
      <c r="H380" s="148"/>
    </row>
    <row r="381" spans="1:8" x14ac:dyDescent="0.3">
      <c r="A381" s="147"/>
      <c r="B381" s="147"/>
      <c r="C381" s="147"/>
      <c r="D381" s="148"/>
      <c r="E381" s="148"/>
      <c r="F381" s="148"/>
      <c r="G381" s="148"/>
      <c r="H381" s="148"/>
    </row>
    <row r="382" spans="1:8" x14ac:dyDescent="0.3">
      <c r="A382" s="147"/>
      <c r="B382" s="147"/>
      <c r="C382" s="147"/>
      <c r="D382" s="148"/>
      <c r="E382" s="148"/>
      <c r="F382" s="148"/>
      <c r="G382" s="148"/>
      <c r="H382" s="148"/>
    </row>
    <row r="383" spans="1:8" x14ac:dyDescent="0.3">
      <c r="A383" s="147"/>
      <c r="B383" s="147"/>
      <c r="C383" s="147"/>
      <c r="D383" s="148"/>
      <c r="E383" s="148"/>
      <c r="F383" s="148"/>
      <c r="G383" s="148"/>
      <c r="H383" s="148"/>
    </row>
    <row r="384" spans="1:8" x14ac:dyDescent="0.3">
      <c r="A384" s="147"/>
      <c r="B384" s="147"/>
      <c r="C384" s="147"/>
      <c r="D384" s="148"/>
      <c r="E384" s="148"/>
      <c r="F384" s="148"/>
      <c r="G384" s="148"/>
      <c r="H384" s="148"/>
    </row>
    <row r="385" spans="1:8" x14ac:dyDescent="0.3">
      <c r="A385" s="147"/>
      <c r="B385" s="147"/>
      <c r="C385" s="147"/>
      <c r="D385" s="148"/>
      <c r="E385" s="148"/>
      <c r="F385" s="148"/>
      <c r="G385" s="148"/>
      <c r="H385" s="148"/>
    </row>
    <row r="386" spans="1:8" x14ac:dyDescent="0.3">
      <c r="A386" s="147"/>
      <c r="B386" s="147"/>
      <c r="C386" s="147"/>
      <c r="D386" s="148"/>
      <c r="E386" s="148"/>
      <c r="F386" s="148"/>
      <c r="G386" s="148"/>
      <c r="H386" s="148"/>
    </row>
    <row r="387" spans="1:8" x14ac:dyDescent="0.3">
      <c r="A387" s="147"/>
      <c r="B387" s="147"/>
      <c r="C387" s="147"/>
      <c r="D387" s="148"/>
      <c r="E387" s="148"/>
      <c r="F387" s="148"/>
      <c r="G387" s="148"/>
      <c r="H387" s="148"/>
    </row>
    <row r="388" spans="1:8" x14ac:dyDescent="0.3">
      <c r="A388" s="147"/>
      <c r="B388" s="147"/>
      <c r="C388" s="147"/>
      <c r="D388" s="148"/>
      <c r="E388" s="148"/>
      <c r="F388" s="148"/>
      <c r="G388" s="148"/>
      <c r="H388" s="148"/>
    </row>
    <row r="389" spans="1:8" x14ac:dyDescent="0.3">
      <c r="A389" s="147"/>
      <c r="B389" s="147"/>
      <c r="C389" s="147"/>
      <c r="D389" s="148"/>
      <c r="E389" s="148"/>
      <c r="F389" s="148"/>
      <c r="G389" s="148"/>
      <c r="H389" s="148"/>
    </row>
    <row r="390" spans="1:8" x14ac:dyDescent="0.3">
      <c r="A390" s="147"/>
      <c r="B390" s="147"/>
      <c r="C390" s="147"/>
      <c r="D390" s="148"/>
      <c r="E390" s="148"/>
      <c r="F390" s="148"/>
      <c r="G390" s="148"/>
      <c r="H390" s="148"/>
    </row>
    <row r="391" spans="1:8" x14ac:dyDescent="0.3">
      <c r="A391" s="147"/>
      <c r="B391" s="147"/>
      <c r="C391" s="147"/>
      <c r="D391" s="148"/>
      <c r="E391" s="148"/>
      <c r="F391" s="148"/>
      <c r="G391" s="148"/>
      <c r="H391" s="148"/>
    </row>
    <row r="392" spans="1:8" x14ac:dyDescent="0.3">
      <c r="A392" s="147"/>
      <c r="B392" s="147"/>
      <c r="C392" s="147"/>
      <c r="D392" s="148"/>
      <c r="E392" s="148"/>
      <c r="F392" s="148"/>
      <c r="G392" s="148"/>
      <c r="H392" s="148"/>
    </row>
    <row r="393" spans="1:8" x14ac:dyDescent="0.3">
      <c r="A393" s="147"/>
      <c r="B393" s="147"/>
      <c r="C393" s="147"/>
      <c r="D393" s="148"/>
      <c r="E393" s="148"/>
      <c r="F393" s="148"/>
      <c r="G393" s="148"/>
      <c r="H393" s="148"/>
    </row>
    <row r="394" spans="1:8" x14ac:dyDescent="0.3">
      <c r="A394" s="147"/>
      <c r="B394" s="147"/>
      <c r="C394" s="147"/>
      <c r="D394" s="148"/>
      <c r="E394" s="148"/>
      <c r="F394" s="148"/>
      <c r="G394" s="148"/>
      <c r="H394" s="148"/>
    </row>
    <row r="395" spans="1:8" x14ac:dyDescent="0.3">
      <c r="A395" s="147"/>
      <c r="B395" s="147"/>
      <c r="C395" s="147"/>
      <c r="D395" s="148"/>
      <c r="E395" s="148"/>
      <c r="F395" s="148"/>
      <c r="G395" s="148"/>
      <c r="H395" s="148"/>
    </row>
    <row r="396" spans="1:8" x14ac:dyDescent="0.3">
      <c r="A396" s="147"/>
      <c r="B396" s="147"/>
      <c r="C396" s="147"/>
      <c r="D396" s="148"/>
      <c r="E396" s="148"/>
      <c r="F396" s="148"/>
      <c r="G396" s="148"/>
      <c r="H396" s="148"/>
    </row>
    <row r="397" spans="1:8" x14ac:dyDescent="0.3">
      <c r="A397" s="147"/>
      <c r="B397" s="147"/>
      <c r="C397" s="147"/>
      <c r="D397" s="148"/>
      <c r="E397" s="148"/>
      <c r="F397" s="148"/>
      <c r="G397" s="148"/>
      <c r="H397" s="148"/>
    </row>
    <row r="398" spans="1:8" x14ac:dyDescent="0.3">
      <c r="A398" s="147"/>
      <c r="B398" s="147"/>
      <c r="C398" s="147"/>
      <c r="D398" s="148"/>
      <c r="E398" s="148"/>
      <c r="F398" s="148"/>
      <c r="G398" s="148"/>
      <c r="H398" s="148"/>
    </row>
    <row r="399" spans="1:8" x14ac:dyDescent="0.3">
      <c r="A399" s="147"/>
      <c r="B399" s="147"/>
      <c r="C399" s="147"/>
      <c r="D399" s="148"/>
      <c r="E399" s="148"/>
      <c r="F399" s="148"/>
      <c r="G399" s="148"/>
      <c r="H399" s="148"/>
    </row>
    <row r="400" spans="1:8" x14ac:dyDescent="0.3">
      <c r="A400" s="147"/>
      <c r="B400" s="147"/>
      <c r="C400" s="147"/>
      <c r="D400" s="148"/>
      <c r="E400" s="148"/>
      <c r="F400" s="148"/>
      <c r="G400" s="148"/>
      <c r="H400" s="148"/>
    </row>
    <row r="401" spans="1:8" x14ac:dyDescent="0.3">
      <c r="A401" s="147"/>
      <c r="B401" s="147"/>
      <c r="C401" s="147"/>
      <c r="D401" s="148"/>
      <c r="E401" s="148"/>
      <c r="F401" s="148"/>
      <c r="G401" s="148"/>
      <c r="H401" s="148"/>
    </row>
    <row r="402" spans="1:8" x14ac:dyDescent="0.3">
      <c r="A402" s="147"/>
      <c r="B402" s="147"/>
      <c r="C402" s="147"/>
      <c r="D402" s="148"/>
      <c r="E402" s="148"/>
      <c r="F402" s="148"/>
      <c r="G402" s="148"/>
      <c r="H402" s="148"/>
    </row>
    <row r="403" spans="1:8" x14ac:dyDescent="0.3">
      <c r="A403" s="147"/>
      <c r="B403" s="147"/>
      <c r="C403" s="147"/>
      <c r="D403" s="148"/>
      <c r="E403" s="148"/>
      <c r="F403" s="148"/>
      <c r="G403" s="148"/>
      <c r="H403" s="148"/>
    </row>
    <row r="404" spans="1:8" x14ac:dyDescent="0.3">
      <c r="A404" s="147"/>
      <c r="B404" s="147"/>
      <c r="C404" s="147"/>
      <c r="D404" s="148"/>
      <c r="E404" s="148"/>
      <c r="F404" s="148"/>
      <c r="G404" s="148"/>
      <c r="H404" s="148"/>
    </row>
    <row r="405" spans="1:8" x14ac:dyDescent="0.3">
      <c r="A405" s="147"/>
      <c r="B405" s="147"/>
      <c r="C405" s="147"/>
      <c r="D405" s="148"/>
      <c r="E405" s="148"/>
      <c r="F405" s="148"/>
      <c r="G405" s="148"/>
      <c r="H405" s="148"/>
    </row>
    <row r="406" spans="1:8" x14ac:dyDescent="0.3">
      <c r="A406" s="147"/>
      <c r="B406" s="147"/>
      <c r="C406" s="147"/>
      <c r="D406" s="148"/>
      <c r="E406" s="148"/>
      <c r="F406" s="148"/>
      <c r="G406" s="148"/>
      <c r="H406" s="148"/>
    </row>
    <row r="407" spans="1:8" x14ac:dyDescent="0.3">
      <c r="A407" s="147"/>
      <c r="B407" s="147"/>
      <c r="C407" s="147"/>
      <c r="D407" s="148"/>
      <c r="E407" s="148"/>
      <c r="F407" s="148"/>
      <c r="G407" s="148"/>
      <c r="H407" s="148"/>
    </row>
    <row r="408" spans="1:8" x14ac:dyDescent="0.3">
      <c r="A408" s="147"/>
      <c r="B408" s="147"/>
      <c r="C408" s="147"/>
      <c r="D408" s="148"/>
      <c r="E408" s="148"/>
      <c r="F408" s="148"/>
      <c r="G408" s="148"/>
      <c r="H408" s="148"/>
    </row>
    <row r="409" spans="1:8" x14ac:dyDescent="0.3">
      <c r="A409" s="147"/>
      <c r="B409" s="147"/>
      <c r="C409" s="147"/>
      <c r="D409" s="148"/>
      <c r="E409" s="148"/>
      <c r="F409" s="148"/>
      <c r="G409" s="148"/>
      <c r="H409" s="148"/>
    </row>
    <row r="410" spans="1:8" x14ac:dyDescent="0.3">
      <c r="A410" s="147"/>
      <c r="B410" s="147"/>
      <c r="C410" s="147"/>
      <c r="D410" s="148"/>
      <c r="E410" s="148"/>
      <c r="F410" s="148"/>
      <c r="G410" s="148"/>
      <c r="H410" s="148"/>
    </row>
  </sheetData>
  <mergeCells count="79">
    <mergeCell ref="A225:H225"/>
    <mergeCell ref="A217:G217"/>
    <mergeCell ref="A218:G218"/>
    <mergeCell ref="A221:F221"/>
    <mergeCell ref="A222:F222"/>
    <mergeCell ref="A223:F223"/>
    <mergeCell ref="A224:F224"/>
    <mergeCell ref="A193:H193"/>
    <mergeCell ref="A194:H194"/>
    <mergeCell ref="A206:F206"/>
    <mergeCell ref="A207:H207"/>
    <mergeCell ref="A215:F215"/>
    <mergeCell ref="A216:F216"/>
    <mergeCell ref="A180:G180"/>
    <mergeCell ref="A183:F183"/>
    <mergeCell ref="A184:F184"/>
    <mergeCell ref="A185:H185"/>
    <mergeCell ref="A186:H186"/>
    <mergeCell ref="A192:F192"/>
    <mergeCell ref="A157:H157"/>
    <mergeCell ref="A158:H158"/>
    <mergeCell ref="A171:F171"/>
    <mergeCell ref="A172:H172"/>
    <mergeCell ref="A178:F178"/>
    <mergeCell ref="A179:F179"/>
    <mergeCell ref="A143:G143"/>
    <mergeCell ref="A147:F147"/>
    <mergeCell ref="A148:F148"/>
    <mergeCell ref="A149:H149"/>
    <mergeCell ref="A150:H150"/>
    <mergeCell ref="A156:F156"/>
    <mergeCell ref="A125:H125"/>
    <mergeCell ref="A126:H126"/>
    <mergeCell ref="A134:F134"/>
    <mergeCell ref="A135:H135"/>
    <mergeCell ref="A141:F141"/>
    <mergeCell ref="A142:F142"/>
    <mergeCell ref="A113:F113"/>
    <mergeCell ref="A114:F114"/>
    <mergeCell ref="A115:G115"/>
    <mergeCell ref="A116:G116"/>
    <mergeCell ref="A123:F123"/>
    <mergeCell ref="A124:F124"/>
    <mergeCell ref="A86:H86"/>
    <mergeCell ref="A93:F93"/>
    <mergeCell ref="A94:G94"/>
    <mergeCell ref="A107:F107"/>
    <mergeCell ref="A108:F108"/>
    <mergeCell ref="A109:G109"/>
    <mergeCell ref="A77:F77"/>
    <mergeCell ref="A78:F78"/>
    <mergeCell ref="A79:G79"/>
    <mergeCell ref="A83:F83"/>
    <mergeCell ref="A84:F84"/>
    <mergeCell ref="A85:H85"/>
    <mergeCell ref="A56:F56"/>
    <mergeCell ref="A57:F57"/>
    <mergeCell ref="A58:H58"/>
    <mergeCell ref="A59:H59"/>
    <mergeCell ref="A68:F68"/>
    <mergeCell ref="A69:G69"/>
    <mergeCell ref="A33:H33"/>
    <mergeCell ref="A42:F42"/>
    <mergeCell ref="A43:H43"/>
    <mergeCell ref="A50:F50"/>
    <mergeCell ref="A51:F51"/>
    <mergeCell ref="A52:H52"/>
    <mergeCell ref="A7:H7"/>
    <mergeCell ref="A18:F18"/>
    <mergeCell ref="A19:H19"/>
    <mergeCell ref="A20:H20"/>
    <mergeCell ref="A31:F31"/>
    <mergeCell ref="A32:H32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GIDA 2020-2021 MÜFREDAT</vt:lpstr>
      <vt:lpstr>GIDA 2021-2022</vt:lpstr>
      <vt:lpstr>GIDA 2022-2023</vt:lpstr>
      <vt:lpstr>GIDA 2023-2024</vt:lpstr>
      <vt:lpstr>GIDA 2024-2025</vt:lpstr>
      <vt:lpstr>GIDA 2025-2026</vt:lpstr>
      <vt:lpstr>'GIDA 2020-2021 MÜFREDAT'!Yazdırma_Alanı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Aybige Çakmak</cp:lastModifiedBy>
  <cp:lastPrinted>2019-05-20T10:44:25Z</cp:lastPrinted>
  <dcterms:created xsi:type="dcterms:W3CDTF">2018-02-05T11:41:20Z</dcterms:created>
  <dcterms:modified xsi:type="dcterms:W3CDTF">2026-02-06T13:34:35Z</dcterms:modified>
</cp:coreProperties>
</file>